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D:\Documentos\2025\RENDICION DE CUENTAS\"/>
    </mc:Choice>
  </mc:AlternateContent>
  <xr:revisionPtr revIDLastSave="0" documentId="13_ncr:1_{B7ED1364-396B-45F4-A272-C00F6069066A}" xr6:coauthVersionLast="45" xr6:coauthVersionMax="47" xr10:uidLastSave="{00000000-0000-0000-0000-000000000000}"/>
  <bookViews>
    <workbookView xWindow="-120" yWindow="-120" windowWidth="21840" windowHeight="13140" tabRatio="437" xr2:uid="{00000000-000D-0000-FFFF-FFFF00000000}"/>
  </bookViews>
  <sheets>
    <sheet name="Hoja1" sheetId="1" r:id="rId1"/>
    <sheet name="Hoja2" sheetId="2" r:id="rId2"/>
    <sheet name="Hoja3" sheetId="3" r:id="rId3"/>
  </sheets>
  <externalReferences>
    <externalReference r:id="rId4"/>
  </externalReferences>
  <definedNames>
    <definedName name="_xlnm._FilterDatabase" localSheetId="0" hidden="1">Hoja1!#REF!</definedName>
    <definedName name="base1">'[1]4. base'!$1:$1048576</definedName>
  </definedNames>
  <calcPr calcId="191029"/>
</workbook>
</file>

<file path=xl/calcChain.xml><?xml version="1.0" encoding="utf-8"?>
<calcChain xmlns="http://schemas.openxmlformats.org/spreadsheetml/2006/main">
  <c r="H640" i="1" l="1"/>
  <c r="G640" i="1"/>
  <c r="F640" i="1"/>
  <c r="I638" i="1"/>
  <c r="I634" i="1"/>
  <c r="I633" i="1"/>
  <c r="I640" i="1" l="1"/>
  <c r="D429" i="1"/>
  <c r="D425" i="1"/>
  <c r="C425" i="1"/>
  <c r="I384" i="1" l="1"/>
  <c r="H384" i="1"/>
  <c r="I200" i="1"/>
  <c r="H200" i="1"/>
  <c r="I199" i="1"/>
  <c r="H199" i="1"/>
  <c r="I198" i="1"/>
  <c r="H198" i="1"/>
  <c r="I197" i="1"/>
  <c r="H197" i="1"/>
  <c r="I196" i="1"/>
  <c r="H196" i="1"/>
  <c r="C196" i="1"/>
  <c r="I195" i="1"/>
  <c r="H195" i="1"/>
  <c r="C195" i="1"/>
  <c r="I194" i="1"/>
  <c r="H194" i="1"/>
  <c r="C194" i="1"/>
  <c r="I193" i="1"/>
  <c r="H193" i="1"/>
  <c r="C193" i="1"/>
  <c r="I192" i="1"/>
  <c r="H192" i="1"/>
  <c r="C192" i="1"/>
  <c r="I191" i="1"/>
  <c r="H191" i="1"/>
  <c r="C191" i="1"/>
  <c r="H190" i="1"/>
  <c r="H189" i="1"/>
  <c r="H188" i="1"/>
  <c r="I187" i="1"/>
  <c r="H187" i="1"/>
  <c r="I186" i="1"/>
  <c r="H186" i="1"/>
  <c r="I185" i="1"/>
  <c r="H185" i="1"/>
  <c r="I184" i="1"/>
  <c r="H184" i="1"/>
  <c r="I183" i="1"/>
  <c r="H183" i="1"/>
  <c r="I182" i="1"/>
  <c r="H182" i="1"/>
  <c r="I181" i="1"/>
  <c r="H181" i="1"/>
  <c r="I180" i="1"/>
  <c r="H180" i="1"/>
  <c r="C180" i="1"/>
  <c r="I179" i="1"/>
  <c r="H179" i="1"/>
  <c r="C179" i="1"/>
  <c r="I178" i="1"/>
  <c r="H178" i="1"/>
  <c r="C178" i="1"/>
  <c r="I177" i="1"/>
  <c r="H177" i="1"/>
  <c r="C177" i="1"/>
  <c r="I176" i="1"/>
  <c r="H176" i="1"/>
  <c r="C176" i="1"/>
  <c r="H175" i="1"/>
  <c r="C175" i="1"/>
  <c r="I174" i="1"/>
  <c r="H174" i="1"/>
  <c r="C174" i="1"/>
  <c r="I173" i="1"/>
  <c r="H173" i="1"/>
  <c r="C173" i="1"/>
  <c r="I172" i="1"/>
  <c r="H172" i="1"/>
  <c r="C172" i="1"/>
  <c r="I171" i="1"/>
  <c r="H171" i="1"/>
  <c r="C171" i="1"/>
  <c r="H170" i="1"/>
  <c r="C170" i="1"/>
  <c r="H169" i="1"/>
  <c r="C169" i="1"/>
  <c r="I168" i="1"/>
  <c r="H168" i="1"/>
  <c r="C168" i="1"/>
  <c r="I167" i="1"/>
  <c r="H167" i="1"/>
  <c r="C167" i="1"/>
  <c r="I166" i="1"/>
  <c r="H166" i="1"/>
  <c r="C166" i="1"/>
  <c r="I165" i="1"/>
  <c r="H165" i="1"/>
  <c r="C165" i="1"/>
  <c r="I164" i="1"/>
  <c r="H164" i="1"/>
  <c r="C164" i="1"/>
  <c r="I163" i="1"/>
  <c r="H163" i="1"/>
  <c r="C163" i="1"/>
  <c r="I162" i="1"/>
  <c r="H162" i="1"/>
  <c r="C162" i="1"/>
  <c r="I161" i="1"/>
  <c r="H161" i="1"/>
  <c r="C161" i="1"/>
  <c r="I160" i="1"/>
  <c r="H160" i="1"/>
  <c r="C160" i="1"/>
  <c r="I159" i="1"/>
  <c r="H159" i="1"/>
  <c r="I158" i="1"/>
  <c r="H158" i="1"/>
  <c r="I157" i="1"/>
  <c r="H157" i="1"/>
  <c r="I156" i="1"/>
  <c r="H156" i="1"/>
  <c r="C156" i="1"/>
  <c r="I155" i="1"/>
  <c r="H155" i="1"/>
  <c r="C155" i="1"/>
  <c r="I154" i="1"/>
  <c r="H154" i="1"/>
  <c r="C154" i="1"/>
  <c r="H153" i="1"/>
  <c r="C153" i="1"/>
  <c r="I152" i="1"/>
  <c r="H152" i="1"/>
  <c r="C15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6478A59-EEE4-4235-A163-189031F07ABC}" keepAlive="1" name="Consulta - bec_postulaciones_202405091004" description="Conexión a la consulta 'bec_postulaciones_202405091004' en el libro." type="5" refreshedVersion="6" background="1">
    <dbPr connection="Provider=Microsoft.Mashup.OleDb.1;Data Source=$Workbook$;Location=bec_postulaciones_202405091004;Extended Properties=&quot;&quot;" command="SELECT * FROM [bec_postulaciones_202405091004]"/>
  </connection>
</connections>
</file>

<file path=xl/sharedStrings.xml><?xml version="1.0" encoding="utf-8"?>
<sst xmlns="http://schemas.openxmlformats.org/spreadsheetml/2006/main" count="1660" uniqueCount="873">
  <si>
    <t>FORMULARIO DE RENDICIÓN DE CUENTAS</t>
  </si>
  <si>
    <t>GOBIERNOS AUTÓNOMOS DESCENTRALIZADOS</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</si>
  <si>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</si>
  <si>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</si>
  <si>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</si>
  <si>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</si>
  <si>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</si>
  <si>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</si>
  <si>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</si>
  <si>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</si>
  <si>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</si>
  <si>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</si>
  <si>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</si>
  <si>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</si>
  <si>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</si>
  <si>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</si>
  <si>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</si>
  <si>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</si>
  <si>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EMAIL DE NOTIFICACIÓN:</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</si>
  <si>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</si>
  <si>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</si>
  <si>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</si>
  <si>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</si>
  <si>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</si>
  <si>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</si>
  <si>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</si>
  <si>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</si>
  <si>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</si>
  <si>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COMPETENCIAS Y FUNCIONES</t>
  </si>
  <si>
    <t>TIPO (ESCOGER ENTRE:
COMPETENCIAS/FUNCIONES
COMP
ETENCIAS EXCLUSIVAS)</t>
  </si>
  <si>
    <t>FUNCIÓN OBJETIVO</t>
  </si>
  <si>
    <t>COBERTURA GEOGRÁFICA INSTITUCIONAL</t>
  </si>
  <si>
    <t>COBERTURA</t>
  </si>
  <si>
    <t>NÚMERO DE UNIDADES</t>
  </si>
  <si>
    <t>COBERTURA TERRITORIAL</t>
  </si>
  <si>
    <t>OBJETIVOS DEL PLAN DE DESARROLLO Y ORDENAMIENTO DE SU TERRITORIO</t>
  </si>
  <si>
    <t>TIENE PROYECTO COMUNICACIONAL</t>
  </si>
  <si>
    <t xml:space="preserve">REPORTE DE AVANCE RESPECTO A LOS OBJETIVOS INGRESADOS </t>
  </si>
  <si>
    <t>ELIJA LOS OBJETIVOS DEL PLAN DE DESARROLLO  Y ORDENAMIENTO TERRITORIAL</t>
  </si>
  <si>
    <t>PORCENTAJE DE AVANCE ACUMULADO DE LA GESTIÓN DEL OBJETIVO</t>
  </si>
  <si>
    <t>¿QUE NO SE AVANZÓ Y POR QUÉ?</t>
  </si>
  <si>
    <t>PLANIFICACIÓN Y EJECUCIÓN</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</si>
  <si>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</si>
  <si>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</si>
  <si>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</si>
  <si>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</si>
  <si>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</si>
  <si>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</si>
  <si>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</si>
  <si>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</si>
  <si>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</si>
  <si>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</si>
  <si>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</si>
  <si>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</si>
  <si>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</si>
  <si>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</si>
  <si>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ESTADO DE OBRAS</t>
  </si>
  <si>
    <t>DESCRIPCIÓN DE OBRAS PÚBLICAS</t>
  </si>
  <si>
    <t>VALOR</t>
  </si>
  <si>
    <t>ESTADO ACTUAL</t>
  </si>
  <si>
    <t>OBSERVACIONES</t>
  </si>
  <si>
    <t>LINK AL MEDIO DE VERIFICACIÓN PUBLICADO EN LA PÁG. WEB DE LA INSTITUCIÓN</t>
  </si>
  <si>
    <t>DESCRIBA LOS OBJETIVOS/ OFERTAS DEL PLAN DE TRABAJO</t>
  </si>
  <si>
    <t>DESCRIBA LOS PROGRAMAS / PROYECTOS RELACIONADOS CON EL OBJETIVO DEL PLAN DE TRABAJO</t>
  </si>
  <si>
    <t>PORCENTAJE DE AVANCE</t>
  </si>
  <si>
    <t>DESCRIBA LOS RESULTADOS ALCANZADOS</t>
  </si>
  <si>
    <t>EJECUCIÓN PRESUPUESTARIA:</t>
  </si>
  <si>
    <t>TIPO DE EJECUCIÓN (PROGRAMA Y/O PROYECTO, META, AREA)</t>
  </si>
  <si>
    <t>DESCRIPCIÓN</t>
  </si>
  <si>
    <t>PRESUPUESTO PLANIFICADO</t>
  </si>
  <si>
    <t>PRESUPUESTO EJECUTADO</t>
  </si>
  <si>
    <t>TOTAL DE PRESUPUESTO INSTITUCIONAL CODIFICADO</t>
  </si>
  <si>
    <t>GASTO CORRIENTE PLANIFICADO</t>
  </si>
  <si>
    <t>GASTO CORRIENTE EJECUTADO</t>
  </si>
  <si>
    <t>GASTO DE INVERSIÓN PLANIFICADO</t>
  </si>
  <si>
    <t>GASTO DE INVERSIÓN EJECUTADO</t>
  </si>
  <si>
    <t>% EJECUCIÓN PRESUPUESTARIA</t>
  </si>
  <si>
    <t>FASES DEL PRESUPUESTO PARTICIPATIVO</t>
  </si>
  <si>
    <t>CON QUÉ ACTOR SE REAIZÓ</t>
  </si>
  <si>
    <t>SE DISCUTIÓ DESDE:(SE REFIERE A LA ORGANIZACIÓN TERRITORIAL CON LA POBLACIÓN)</t>
  </si>
  <si>
    <t>PARA LA ELABORACIÓN DE LOS PROGRAMAS, SUBPROGRAMAS Y PROYECTOS SE INCORPORÓ LA PRIORIZACIÓN DE LA INVERSIÓN QUE REALIZÓ LA POBLACIÓN DEL TERRITORIO</t>
  </si>
  <si>
    <t>LINK AL MEDIO DE VERIFICACIÓN</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</si>
  <si>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</si>
  <si>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</si>
  <si>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</si>
  <si>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</si>
  <si>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</si>
  <si>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DETALLE DEL PRESUPUESTO PARTICIPATIVO</t>
  </si>
  <si>
    <t>DESCRIBA LOS PROGRAMAS Y PROYECTOS GENERADOS A PARTIR DE LA PRIORIZACIÓN PARTICIPATIVA DE LA INVERSIÓN</t>
  </si>
  <si>
    <t>MONTO PLANIFICADO</t>
  </si>
  <si>
    <t>MONTO EJECUTADO</t>
  </si>
  <si>
    <t>% DE AVANCE DE LA IMPLEMENTACIÓN DEL PROGRAMA/PROYECTO</t>
  </si>
  <si>
    <t>POLÍTICAS PARA LA IGUALDAD:</t>
  </si>
  <si>
    <t>IMPLEMENTACIÓN DE POLÍTICAS PÚBLICAS GRUPOS DE ATENCIÓN PRIORITARIA: PRESUPUESTO</t>
  </si>
  <si>
    <t>IMPLEMENTACIÓN DE POLÍTICAS PÚBLICAS PARA LA IGUALDAD</t>
  </si>
  <si>
    <t>PONGA SI O NO</t>
  </si>
  <si>
    <t>DESCRIBA LA POLÍTICA IMPLEMENTADA</t>
  </si>
  <si>
    <t>DETALLE PRINCIPALES RESULTADOS OBTENIDOS</t>
  </si>
  <si>
    <t>EXPLIQUE CÓMO APORTA EL RESULTADO AL CUMPLIMIENTO DE LAS AGENDAS DE IGUALDAD</t>
  </si>
  <si>
    <t>PARTICIPACIÓN CIUDADANA</t>
  </si>
  <si>
    <t>SISTEMA DE PARTICIPACIÓN CIUDADANA Art. 304 </t>
  </si>
  <si>
    <t>LINK AL MEDIO DE COMUNICACIÓN</t>
  </si>
  <si>
    <t>¿CUENTA CON UN SISTEMA DE PARTICIPACIÓN CIUDADANA EN FUNCIONAMIENTO SEGÚN EL ART. 304 DEL COOTAD?</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</si>
  <si>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</si>
  <si>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</si>
  <si>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</si>
  <si>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</si>
  <si>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</si>
  <si>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</si>
  <si>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</si>
  <si>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</si>
  <si>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</si>
  <si>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</si>
  <si>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</si>
  <si>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CABILDO POPULAR</t>
  </si>
  <si>
    <t>LINK DE ACCESO AL MEDIO DE VERIFICACIÓN</t>
  </si>
  <si>
    <t>CONSEJO DE PLANIFICACIÓN LOCAL</t>
  </si>
  <si>
    <t>SILLA VACÍA</t>
  </si>
  <si>
    <t>CONSEJOS CONSULTIVOS</t>
  </si>
  <si>
    <t>OTROS</t>
  </si>
  <si>
    <t>ASAMBLEA CIUDADANA</t>
  </si>
  <si>
    <t>MECANISMOS - ESPACIOS DE PARTICIPACIÓN</t>
  </si>
  <si>
    <t>EXISTE UNA ASAMBLEA CIUDADANA EN SU TERRITORIO</t>
  </si>
  <si>
    <t>PLANIFICÓ LA GESTIÓN DEL TERRITORIO CON LA PARTICIPACIÓN DE LA ASAMBLEA CIUDADANA
CIUDADANAS Y CÓMO?</t>
  </si>
  <si>
    <t>¿EN QUÉ FASES DE LA PLANIFICACIÓN PARTICIPARON LAS ASAMBLEAS CIUDADANAS Y CÓMO?</t>
  </si>
  <si>
    <t>QUE ACTORES PARTICIPARON</t>
  </si>
  <si>
    <t>DESCRIBA LOS LOGROS ALCANZADOS EN EL AÑO</t>
  </si>
  <si>
    <t>ASAMBLEA CIUDADANA LOCAL(DEFINICIÓN EXTRAIDA DE LA LOPC, ART. 65)</t>
  </si>
  <si>
    <t>NOMBRE</t>
  </si>
  <si>
    <t>EMAIL</t>
  </si>
  <si>
    <t>TELEFONO</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</si>
  <si>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</si>
  <si>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</si>
  <si>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</si>
  <si>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</si>
  <si>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</si>
  <si>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</si>
  <si>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</si>
  <si>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</si>
  <si>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</si>
  <si>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</si>
  <si>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</si>
  <si>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</si>
  <si>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</si>
  <si>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</si>
  <si>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</si>
  <si>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</si>
  <si>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</si>
  <si>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</si>
  <si>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</si>
  <si>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</si>
  <si>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</si>
  <si>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</si>
  <si>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</si>
  <si>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</si>
  <si>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</si>
  <si>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</si>
  <si>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</si>
  <si>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</si>
  <si>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</si>
  <si>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</si>
  <si>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</si>
  <si>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</si>
  <si>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</si>
  <si>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</si>
  <si>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</si>
  <si>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</si>
  <si>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</si>
  <si>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</si>
  <si>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</si>
  <si>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</si>
  <si>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</si>
  <si>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</si>
  <si>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</si>
  <si>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</si>
  <si>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</si>
  <si>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</si>
  <si>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</si>
  <si>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</si>
  <si>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</si>
  <si>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</si>
  <si>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</si>
  <si>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</si>
  <si>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</si>
  <si>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</si>
  <si>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</si>
  <si>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</si>
  <si>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</si>
  <si>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</si>
  <si>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</si>
  <si>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</si>
  <si>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</si>
  <si>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</si>
  <si>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</si>
  <si>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</si>
  <si>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</si>
  <si>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</si>
  <si>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</si>
  <si>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TRANSPARENCIA Y ACCESO A LA INFORMACIÓN DE LA GESTIÓN INSTITUCIONAL Y DE SU RENDICIÓN DE CUENTAS:</t>
  </si>
  <si>
    <t>MECANISMOS ADOPTADOS</t>
  </si>
  <si>
    <t>PROCESOS DE CONTRATACIÓN Y COMPRAS PÚBLICAS DE BIENES Y SERVICIOS:</t>
  </si>
  <si>
    <t>TIPO DE CONTRATACIÓN (CATÁLOGO ELECTRÓNICO, COTIZACIÓN, ÍNFIMA CUANTÍA, MENOR CUANTÍA B Y S, PUBLICACIÓN, RÉGIMEN ESPECIAL (Todos los procesos), SUBASTA INVERSA ELECTRÓNICA)</t>
  </si>
  <si>
    <t>Número Total Adjudicados</t>
  </si>
  <si>
    <t>Valor Total Adjudicados</t>
  </si>
  <si>
    <t>Número Total Finalizados</t>
  </si>
  <si>
    <t>Valor Total Finalizados</t>
  </si>
  <si>
    <t>ENAJENACIÓN, DONACIONES Y EXPROPIACIONES DE BIENES:</t>
  </si>
  <si>
    <t>TIPO</t>
  </si>
  <si>
    <t>BIEN</t>
  </si>
  <si>
    <t>VALOR TOTAL</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</si>
  <si>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</si>
  <si>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</si>
  <si>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</si>
  <si>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</si>
  <si>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</si>
  <si>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PASOS DEL PROCESO DE RENDICIÓN DE</t>
  </si>
  <si>
    <t>PONGA SI</t>
  </si>
  <si>
    <t>CUENTAS</t>
  </si>
  <si>
    <t>o NO</t>
  </si>
  <si>
    <t>1. LA CIUDADANÍA / ASAMBLEA LOCAL</t>
  </si>
  <si>
    <t>En cada paso se debe elegir:</t>
  </si>
  <si>
    <t>Elegir entre las siguientes opciones:</t>
  </si>
  <si>
    <t>El link de verificación deberá contener:</t>
  </si>
  <si>
    <t>Por cada paso, alguna observación que desee incluir</t>
  </si>
  <si>
    <t>-SI</t>
  </si>
  <si>
    <t>-Asamblea Ciudadana</t>
  </si>
  <si>
    <t>-Oficio o documento firmado por los ciudadanos (físico o digital), del listado de temas sobre los cuales solicita a la autoridad del GAD que rinda cuentas, con su respectivo recibido</t>
  </si>
  <si>
    <t>CIUDADANA PRESENTÓ LA LISTA DE TEMAS SOBRE LOS QUE DESEA SER INFORMADA</t>
  </si>
  <si>
    <t>-NO</t>
  </si>
  <si>
    <r>
      <rPr>
        <sz val="11"/>
        <color rgb="FF808080"/>
        <rFont val="Arial"/>
        <family val="2"/>
      </rPr>
      <t>-Ciudadanos del Consejo de Planificación, de la Instancia de Participación y/o desde la convocatoria directa del GAD</t>
    </r>
    <r>
      <rPr>
        <sz val="11"/>
        <color theme="1"/>
        <rFont val="Arial"/>
        <family val="2"/>
      </rPr>
      <t xml:space="preserve"> </t>
    </r>
  </si>
  <si>
    <t>Nota: en este tipo de entidades la ciudadanía son los usuarios de los servicios que brindan</t>
  </si>
  <si>
    <t>En cada paso, escribir las acciones realizadas para su cumplimiento</t>
  </si>
  <si>
    <t>Para cada paso, el link de verificación deberá contener:</t>
  </si>
  <si>
    <t>3. EL EQUIPO TÉCNICO MIXTO Y PARITARIO (CIUDADANOS Y AUTORIDADES/TÉCNICOS) CONFORMARON 2 SUBCOMISIONES PARA LA IMPLEMENTACIÓN DEL PROCESO: UNA LIDERADA POR LA ENTIDAD Y UNA LIDERADA POR LA CIUDADANÍA / ASAMBLEA CIUDADANA</t>
  </si>
  <si>
    <t>- Acta de conformación del equipo técnico, sus 2 subcomisiones y su registro de asistencia</t>
  </si>
  <si>
    <t>GOBIERNO AUTÓNOMO DESCENTRALIZADO MUNICIPAL DEL CANTÓN IBARRA</t>
  </si>
  <si>
    <t>IMBABURA</t>
  </si>
  <si>
    <t>IBARRA</t>
  </si>
  <si>
    <t>García Moreno 6-31 y Bolívar</t>
  </si>
  <si>
    <t>GAD MUNICIPAL</t>
  </si>
  <si>
    <t>CANTONAL</t>
  </si>
  <si>
    <t>info@ibarra.gob</t>
  </si>
  <si>
    <t>www.ibarra.gob.ec</t>
  </si>
  <si>
    <t>Director de Participación Ciudadana</t>
  </si>
  <si>
    <t>SI</t>
  </si>
  <si>
    <t>https://www.ibarra.gob.ec/site/rendicion-de-cuentas/</t>
  </si>
  <si>
    <t>CONSULTORIA LISTA CORTA</t>
  </si>
  <si>
    <t>MENOR CUANTIA BIENES Y SERVICIOS</t>
  </si>
  <si>
    <t xml:space="preserve">SI </t>
  </si>
  <si>
    <t>01 PLANIFICACION</t>
  </si>
  <si>
    <t>01 PLANIFICACIÓN</t>
  </si>
  <si>
    <t>02 OBRAS PUBLICAS</t>
  </si>
  <si>
    <t>04 FINANZAS</t>
  </si>
  <si>
    <t>05 PARTICIPACION CIUDADANA</t>
  </si>
  <si>
    <t>TOTAL</t>
  </si>
  <si>
    <t>NO</t>
  </si>
  <si>
    <t>CONVOCATORIA A LOS ACTORES SOCIALES, REGISTRO DE LOS PARTICIPANTES Y ACTA</t>
  </si>
  <si>
    <t>RESOLUCIÓN ADMINISTRATIVA DE LA MAXIMA AUTORIDAD</t>
  </si>
  <si>
    <t>ARCHIVO PDF</t>
  </si>
  <si>
    <t>CONVOCATORIA, REGISTRO DE PARTICIPANTES Y ACTA</t>
  </si>
  <si>
    <t>Álvaro Ramiro Castillo Aguirre</t>
  </si>
  <si>
    <t>Alcalde</t>
  </si>
  <si>
    <t xml:space="preserve">acastillo@ibarra.gob.ec </t>
  </si>
  <si>
    <t xml:space="preserve">Función </t>
  </si>
  <si>
    <t>Promover el desarrollo sustentable de su circunscripción territorial cantonal, para garantizar la realización del buen vivir a través de la implementación de políticas públicas cantonales, en el marco de sus competencias constitucionales y legales</t>
  </si>
  <si>
    <t>Diseñar e implementar políticas de promoción y construcción de equidad e inclusión en su territorio, en el marco de sus competencias constitucionales y legales</t>
  </si>
  <si>
    <t>Establecer el régimen de uso del suelo y urbanístico, para lo cual determinará las condiciones de urbanización, parcelación, lotización, división o cualquier otra forma de fraccionamiento de conformidad con la planificación cantonal, asegurando porcentajes para zonas verdes y áreas comunales</t>
  </si>
  <si>
    <t>Elaborar y ejecutar el plan cantonal de desarrollo, el de ordenamiento territorial y las políticas públicas en el ámbito de sus competencias y en su circunscripción territorial, de manera coordinada con la planificación nacional, regional, provincial y parroquia, y realizar en forma permanente, el seguimiento y rendición de cuentas sobre el cumplimiento de las metas establecidas</t>
  </si>
  <si>
    <t>Ejecutar las competencias exclusivas y concurrentes reconocidas por la Constitución y la ley y en dicho marco, prestar los servicios públicos y construir la obra pública cantonal correspondiente con criterios de calidad, eficacia y eficiencia, observando los principios de universalidad, accesibilidad, regularidad, continuidad, solidaridad, interculturalidad, subsidiariedad, participación y equidad</t>
  </si>
  <si>
    <t xml:space="preserve"> Regular, controlar y promover el desarrollo de la actividad turística cantonal en coordinación con los demás gobiernos autónomos descentralizados, promoviendo especialmente la creación y funcionamiento de organizaciones asociativas y empresas comunitarias de turismo</t>
  </si>
  <si>
    <t>Promover los procesos de desarrollo económico local en su jurisdicción, poniendo una atención especial en el sector de la economía social y solidaria, para lo cual coordinará con los otros niveles de gobierno</t>
  </si>
  <si>
    <t>Implementar el derecho al hábitat y a la vivienda y desarrollar planes y programas de vivienda de interés social en el territorio cantonal</t>
  </si>
  <si>
    <t>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t>
  </si>
  <si>
    <t>Regular, prevenir y controlar la contaminación ambiental en el territorio cantonal de manera articulada con las políticas ambientales nacionales</t>
  </si>
  <si>
    <t>Prestar servicios que satisfagan necesidades colectivas respecto de los que no exista una explícita reserva legal a favor de otros niveles de gobierno, así como la elaboración, manejo y expendio de víveres; servicios de faenamiento, plazas de mercado y cementerios</t>
  </si>
  <si>
    <t>Regular y controlar el uso del espacio público cantonal y, de manera particular, el ejercicio de todo tipo de actividad que se desarrolle en él la colocación de publicidad, redes o señalización</t>
  </si>
  <si>
    <t>Crear y coordinar los consejos de seguridad ciudadana municipal, con la participación de la Policía Nacional, la comunidad y otros organismos relacionados con la materia de seguridad, los cuales formularán y ejecutarán políticas locales, planes y evaluación de resultados sobre prevención, protección, seguridad y convivencia ciudadana</t>
  </si>
  <si>
    <t>Regular y controlar las construcciones en la circunscripción cantonal, con especial atención a las normas de control y prevención de riesgos y desastres</t>
  </si>
  <si>
    <t>Regular, fomentar, autorizar y controlar el ejercicio de actividades económicas, empresariales o profesionales, que se desarrollen en locales ubicados en la circunscripción territorial cantonal con el objeto de precautelar los derechos de la colectividad</t>
  </si>
  <si>
    <t>Promover y patrocinar las culturas, las artes, actividades deportivas y recreativas en beneficio de la colectividad del cantón</t>
  </si>
  <si>
    <t>Crear las condiciones materiales para la aplicación de políticas integrales y participativas en torno a la regulación del manejo responsable de la fauna urbana promoviendo el bienestar animal</t>
  </si>
  <si>
    <t xml:space="preserve"> Fomentar actividades orientadas a cuidar, proteger y conservar el patrimonio cultural y memoria social en el campo de la interculturalidad y diversidad del cantón</t>
  </si>
  <si>
    <t>Competencia exclusiva</t>
  </si>
  <si>
    <t>Planificar, junto con otras instituciones del sector público y actores de la sociedad, el desarrollo cantonal y formular los correspondientes planes de ordenamiento territorial, de manera articulada con la planificación nacional, regional, provincial y parroquial, con el fin de regular el uso y la ocupación del suelo urbano y rural, en el marco de la interculturalidad y plurinacionalidad y el respeto a la diversidad</t>
  </si>
  <si>
    <t>Ejercer el control sobre el uso y ocupación del suelo en el cantón</t>
  </si>
  <si>
    <t>Planificar, construir y mantener la vialidad urbana</t>
  </si>
  <si>
    <t>Prestar los servicios públicos de agua potable, alcantarillado, depuración de aguas residuales, manejo de desechos sólidos, actividades de saneamiento ambiental y aquellos que establezca la ley</t>
  </si>
  <si>
    <t>Crear, modificar, exonerar o suprimir mediante ordenanzas, tasas, tarifas y contribuciones especiales de mejoras</t>
  </si>
  <si>
    <t>Planificar, regular y controlar el tránsito y el transporte terrestre dentro de su circunscripción cantonal</t>
  </si>
  <si>
    <t>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t>
  </si>
  <si>
    <t>Preservar, mantener y difundir el patrimonio arquitectónico, cultural y natural del cantón y construir los espacios públicos para estos fines</t>
  </si>
  <si>
    <t>Elaborar y administrar los catastros inmobiliarios urbanos y rurales</t>
  </si>
  <si>
    <t>Delimitar, regular, autorizar y controlar el uso de las playas de mar, riberas y lechos de ríos, lagos y lagunas, sin perjuicio de las limitaciones que establezca la ley</t>
  </si>
  <si>
    <t>Preservar y garantizar el acceso efectivo de las personas al uso de las playas de mar, riberas de ríos, lagos y lagunas</t>
  </si>
  <si>
    <t>Regular, autorizar y controlar la explotación de materiales áridos y pétreos, que se encuentren en los lechos de los ríos, lagos, playas de mar y canteras</t>
  </si>
  <si>
    <t>Gestionar los servicios de prevención, protección, socorro y extinción de incendios</t>
  </si>
  <si>
    <t xml:space="preserve"> Gestionar la cooperación internacional para el cumplimiento de sus competencias</t>
  </si>
  <si>
    <t xml:space="preserve">Competencia adicional </t>
  </si>
  <si>
    <t>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t>
  </si>
  <si>
    <t>16 DIRECCIONES</t>
  </si>
  <si>
    <t>7 EMPRESAS PÚBLICAS</t>
  </si>
  <si>
    <t>ALCALDÍA-GESTION DE PROCESOS</t>
  </si>
  <si>
    <t>PROCURADURÍA SINDICA</t>
  </si>
  <si>
    <t>ASESORÍA TÉCNICA</t>
  </si>
  <si>
    <t>DIRECCIÓN DE COMUNICACIÓN Y RELACIONES PÚBLICAS</t>
  </si>
  <si>
    <t>DIRECCIÓN ADMINISTRATIVA</t>
  </si>
  <si>
    <t>DIRECCIÓN FINANCIERA</t>
  </si>
  <si>
    <t xml:space="preserve">DIRECCIÓN DE TECNOLOGÍAS DE LA INFORMACIÓN </t>
  </si>
  <si>
    <t>DIRECCIÓN DE TALENTO HUMANO</t>
  </si>
  <si>
    <t>DIRECCIÓN DE EDUCACIÓN, CULTURA, DEPORTES</t>
  </si>
  <si>
    <t xml:space="preserve">DIRECCIÓN DE EDUCACIÓN, CULTURA </t>
  </si>
  <si>
    <t>DIRECCIÓN DE SEGURIDAD CIUDADANA</t>
  </si>
  <si>
    <t>DIRECCIÓN DE PLANIFICACIÓN DESARROLLO TERRITORIAL</t>
  </si>
  <si>
    <t>DIRECCIÓN DE OBRAS Y CONSTRUCCIONES</t>
  </si>
  <si>
    <t>DIRECCIÓN DE AVALÚOS Y CATASTROS</t>
  </si>
  <si>
    <t>DIRECCIÓN DE GESTIÓN AMBIENTAL</t>
  </si>
  <si>
    <t>DIRECCIÓN DE DESARROLLO ECONÓMICO Y TURISMO</t>
  </si>
  <si>
    <t>COMERCI IBARRA SA</t>
  </si>
  <si>
    <t>CONSEJO CANTONAL DE SALUD</t>
  </si>
  <si>
    <t>CONSEJO CANTONAL PARA LA PROTECCIÓN DE DERECHOS</t>
  </si>
  <si>
    <t>CUERPO DE BOMBEROS-EP</t>
  </si>
  <si>
    <t>MOVIDELNOR-EP</t>
  </si>
  <si>
    <t>PROVINCIAL</t>
  </si>
  <si>
    <t>PARQUE INDUSTRIAL-SA</t>
  </si>
  <si>
    <t>REGISTRO DE LA PROPIEDAD</t>
  </si>
  <si>
    <t>BOMBEROS</t>
  </si>
  <si>
    <t>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t>
  </si>
  <si>
    <t>OE-10_EP/6</t>
  </si>
  <si>
    <t>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t>
  </si>
  <si>
    <t>OE-11_EP/24</t>
  </si>
  <si>
    <t>Construir un modelo de desarrollo económico al servicio de la sociedad articulando a los actores económicos y sociales, estableciendo relaciones para coordinar programas y proyectos que promuevan la productividad y la competitividad, protegiendo la sustentabilidad ambiental y el crecimiento económico inclusivo, repensando las relaciones entre lo rural y lo urbano, con corresponsabilidad social trabajando por el desarrollo de capacidades productivas que dinamicen la economía bajo principios de economía circular, incorporando sistemas cooperativos alternativos apuntando a la diversificación y apertura de sus mercados, atrayendo inversiones que sostengan el sistema económico.</t>
  </si>
  <si>
    <t>OE-12_EP25</t>
  </si>
  <si>
    <t>Impulsar el turismo urbano y rural, la productividad, competitividad,  asociatividad mediante el impulso de emprendimientos turísticos favoreciendo a la producción local, con mano de obra local, con énfasis en los sectores sociales más vulnerables de la sociedad y la economía, tomando como base la generación de conocimiento, innovación, producción, transferencia tecnológica, vinculando a la academia en los procesos de desarrollo, promoción de la industria turística y mediante alianzas públicos privados, acuerdos comerciales bajo criterios de negociaciones equilibradas para la reducción de las asimetrías comerciales.</t>
  </si>
  <si>
    <t>OE-13_EP/26</t>
  </si>
  <si>
    <t xml:space="preserve">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t>
  </si>
  <si>
    <t>OE-15_AH/5</t>
  </si>
  <si>
    <t>Garantizar el acceso para todos, a los servicios públicos de agua y saneamiento de calidad y amigables con el medio ambiente, garantizando la restauración y conservación de sus fuentes hídricas y del río Mira.</t>
  </si>
  <si>
    <t>OE-16_AH/7</t>
  </si>
  <si>
    <t>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t>
  </si>
  <si>
    <t>OE-17_AH/8</t>
  </si>
  <si>
    <t>Implementar un sistema de desarrollo Urbano y Rural y movilidad sostenibles, compatible con la salvaguarda y protección de los recursos naturales, agrícolas paisajísticos, los usos de suelo, la distribución equitativa de los SPS, generando capacidades funcionales de autorregulación de su crecimiento urbano sobre una base sistémica de red policéntrica de núcleos urbanos garantizando la continuidad urbana, la singularidad de sus centralidades, mediante el establecimiento de una estructura urbana capaz de incorporar de manera eficiente las magnitudes y el carácter del desarrollo urbano previsible hasta el año horizonte del Plan 2040.</t>
  </si>
  <si>
    <t>OE-19_AH/10</t>
  </si>
  <si>
    <t>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t>
  </si>
  <si>
    <t>OE-2_BF/4</t>
  </si>
  <si>
    <t>Implementar un sistema de desarrollo urbano y rural con una estructura vial, que garantice la vertebración entre los núcleos urbanos y rurales y territorial, sea armónica con la estructura espacial de la ciudad y con su entorno salvaguarde y proteja al sistema biótico generando capacidades funcionales de autorregulación del crecimiento urbano sobre una base sistémica de red policéntrica de núcleos urbanos garantizando la continuidad urbana, la singularidad de sus centralidades, sirva de soporte para el establecimiento de una estructura urbana capaz de incorporar de manera eficiente las magnitudes y el carácter del desarrollo urbano previsible hasta el año horizonte del Plan 2040.</t>
  </si>
  <si>
    <t>OE-21_AH/15</t>
  </si>
  <si>
    <t xml:space="preserve">Consolidar un sistema integral de telecomunicaciones articulando los actores públicos y privados, fortalecer las infraestructuras tecnológicas, sistemas informáticos integrales y modernos del GADMI para mejorar el desempeño organizacional la e-administración dotando de equipos tecnológicos innovados, para brindar mejores servicios al ciudadano a través de las tecnologías de la información y la comunicación con eficiencia, transparencia con la participación ciudadana. </t>
  </si>
  <si>
    <t>OE-22_AH/17</t>
  </si>
  <si>
    <t>OE-23_AH/18</t>
  </si>
  <si>
    <t>OE-24_AH/19</t>
  </si>
  <si>
    <t xml:space="preserve"> Desarrollar un sistema de planificación participativa promoviendo espacios para la formulación de la políticas públicas, implementación, seguimiento evaluación y retroalimentación mediante el ejercicio de la libertad de expresión el fortalecimiento de la organización social, sindical y su representación en las diferentes instancias de participación ciudadana y el control social de la inversión pública y la toma de decisiones y en la gestión de los asuntos públicos del cantón.</t>
  </si>
  <si>
    <t>OE-26_PI/22</t>
  </si>
  <si>
    <t>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t>
  </si>
  <si>
    <t>OE-27_PI/27</t>
  </si>
  <si>
    <t>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t>
  </si>
  <si>
    <t>OE-3_BF/13</t>
  </si>
  <si>
    <t>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t>
  </si>
  <si>
    <t>OE-4_BF/14</t>
  </si>
  <si>
    <t>Potenciar el sistema cantonal de gestión y control ambiental en el ámbito de las competencias municipales, con la participación del 100% de los GADs parroquiales Rurales.</t>
  </si>
  <si>
    <t>OE-5_BF/16</t>
  </si>
  <si>
    <t xml:space="preserve">Consolidar proyectos inclusivos, sustentados en la diversidad de las culturas e identidades de los pueblos y nacionalidades, en cuyo relato histórico no existan memorias, patrimonios o expresiones identitario excluidas, en el cual todos tengan la posibilidad de crear, difundir sus creaciones, disfrutar y gozar de las expresiones y manifestaciones artísticas, estéticas y culturales, de tal manera que el cantón San Miguel  de Ibarra sea reconocido y valorado por su excepcional riqueza y diversidad cultural   pero sobre todo que esa diversidad se recree y se conserve con base en el absoluto respeto de los derechos culturales de los habitantes que habitan  y habitaran a futuro el cantón San Miguel de Ibarra.
</t>
  </si>
  <si>
    <t>OE-6_SC/20</t>
  </si>
  <si>
    <t xml:space="preserve"> Fortalecer las políticas públicas en salud preventiva y atención oportuna e integral, priorizando a los grupos en mayor vulnerabilidad del cantón, con enfoque intersectorial e interinstitucional para mejorar las condiciones de vida de la población, a través de la intervención en territorio, generación y difusión de información; y, con atención de calidad y calidez a los sectores vulnerables. </t>
  </si>
  <si>
    <t>OE-8_SC/23</t>
  </si>
  <si>
    <t>Limitación en la capacidad operativa de la dirección o empresa pública</t>
  </si>
  <si>
    <t>Reformas presupuestarias por cambio de directrices de la nueva administración</t>
  </si>
  <si>
    <t>La meta presentó ligeros retrasos en la gestión de su programación por la cantidad de tareas encomendadas de las diferentes direcciones y empresas públicas</t>
  </si>
  <si>
    <t>Se deberán reprogramar las tareas pendientes de esta meta, para su ejecución en los siguientes años de la actual administración</t>
  </si>
  <si>
    <t>Existieron recortes presupuestarios nacionales y cambios en las directrices de la administración</t>
  </si>
  <si>
    <t>Esta meta generaó un aporte mínimo al avance de cumplimiento de meta del  PDOT</t>
  </si>
  <si>
    <t>Función</t>
  </si>
  <si>
    <t xml:space="preserve">10. Porcentaje de avance en la elaboración de la EIA de la estación de transferencia </t>
  </si>
  <si>
    <t>El cumplimiento satisfactorio de la meta aporta a la ejecución de los objetivos planteados en el PDOT del cantón para el año de evaluación</t>
  </si>
  <si>
    <t>Competencia concurrente</t>
  </si>
  <si>
    <t xml:space="preserve">29. Implementar las acciones propuestas en la programación plurianual al 2023 del plan de gestión del riesgo del cantón en un 100% al 2023, y clasificación de sus indicadores a través del sistema FPEIR.
</t>
  </si>
  <si>
    <t xml:space="preserve">33. Porcentaje de avance en la elaboración e implementación del programa con su plan de acción para el control de inundaciones, escorrentías y evacuaciones de aguas lluvias en zonas urbanas del cantón y su cumplimiento anual.   </t>
  </si>
  <si>
    <t>34. Porcentaje de avance en la elaboración  e implementación del plan su plan de acción plurianual de  operaciones de contingencia para la gestión del riesgo cantonal (natural y antrópico).</t>
  </si>
  <si>
    <t>39. Actualizar y aprobar el plan de seguridad ciudadana del cantón en un 100% al 2022</t>
  </si>
  <si>
    <t>45. Elaborar el plan de manejo ambiental integral de la “Microcuenca de la Laguna de Yahuarcocha e implementar el 100% de sus acciones previstas al 2023.</t>
  </si>
  <si>
    <t>46. Actualizar  el Plan de Manejo Ambiental del bosque protector guayabillas e implementar el 100% de sus acciones previstas al 2023.</t>
  </si>
  <si>
    <t>47. Elaborar e implementar el plan plurianual para la gestión y conservación sostenible de las áreas protegidas del volcán "taita Imbabura" en un 100% al 2023</t>
  </si>
  <si>
    <t>49. Reforestar con 2500 arboles nativos en áreas urbanas y 50 ha en áreas rurales del cantón en un 100% al 2023</t>
  </si>
  <si>
    <t>50. Elaborar y ejecutar el plan plurianual de mantenimiento de 600 ha de áreas verdes en espacios públicos urbanos del cantonal 2023.</t>
  </si>
  <si>
    <t>51. Implementar o mantener al menos 2 huertos urbanos al 2023</t>
  </si>
  <si>
    <t>53. Contar con una agenda para la gestión de la  fauna rural con su  plan de acción, que cumpla con el 100% de las acciones previstas hasta el 2023</t>
  </si>
  <si>
    <t>56. Elaborar e implementar el plan de desarrollo  de cultura  y masificación del deporte en un 25% al 2023</t>
  </si>
  <si>
    <t>57. Elaborar y ejecutar un programa continuo  plurianual para la promoción y difusión del patrimonio intangible, pueblos y nacionalidades del cantón en un 100% anual.</t>
  </si>
  <si>
    <t>69. Elaborar y ejecutar la agenda multisectorial de salud en la  promoción de la salud en el cantón en un 100% al 2023.</t>
  </si>
  <si>
    <t>70. Implementar la agenda multisectorial de la salud en el cantón en la edición y promoción de la salud, en un 100% al 2023</t>
  </si>
  <si>
    <t>130. Elaborar y ejecutar en un 100% el proyecto mancomunado pesillo Imbabura al 2023</t>
  </si>
  <si>
    <t>154. Implementar la unidad técnica de planificación Urbanística uso y Gestión del Suelo, y fortalecimiento  técnico de la unidad PDOT de acuerdo a ordenanza PDOT-PUGS en un 100% al 2023</t>
  </si>
  <si>
    <t xml:space="preserve">167. Elaborar e implementar un plan plurianual para el mantenimiento y rehabilitaciones de 20 km con un ancho medio de vía de 12 metros, de los diferentes tipos de carpetas de rodaduras (asfaltos, cementicos, adoquinadas, empedradas, lastradas) en las áreas urbanas del cantón al 2023 </t>
  </si>
  <si>
    <t>Competencia adicional</t>
  </si>
  <si>
    <t>170. Elaborar y ejecutar el plan plurianual que contiene la propuesta para el Repotenciamiento y mejoramiento de la infraestructura tecnológica del GADMI  y sus servicios informáticos, especificando indicadores de gestión en un 100% al 2023</t>
  </si>
  <si>
    <t>171. Elaborar el plan de gobierno y administración electrónica y promoción de la conectividad en el cantón en un 100% al 2023</t>
  </si>
  <si>
    <t>172. Elaborar y ejecutar el plan plurianual para fortalecer y ampliar el proyecto "conéctate Ibarra" en un 100% al 2023</t>
  </si>
  <si>
    <t>195. Diseñar e implementar un plan estratégico para mejorar la calificación del componente de participación ciudadana del ICO en al menos 8,5 sobre 10 puntos para el 2023.</t>
  </si>
  <si>
    <t>196. Elaborar al menos un procedimiento para la gestión de rendición de cuentas, que integre los mecanismos de respuesta con todas las unidades administrativas del GADMI y sus empresas públicas al 2023.</t>
  </si>
  <si>
    <t>205. Elaborar el plan estratégico de la dirección financiera en respuesta a las competencias asignadas  y ejecutar el 100% de su plan de acción plurianual al 2023.</t>
  </si>
  <si>
    <t>CONSULTORIA PARA LOS ESTUDIOS DE DISEÑO Y DESARROLLO DE PROYECTOS: CENTRO RECREATIVO Y TURÍSTICO BARRIO EL OBRERO Y CENTRO RECREATIVO ALPACHACA</t>
  </si>
  <si>
    <t>Adjudicado - Registro de Contratos</t>
  </si>
  <si>
    <t>CONSULTORÍA PARA LOS ESTUDIOS DE DISEÑO Y DESARROLLO DE PROYECTOS: UNIDAD EDUCATIVA IBARRA, ESTADIO NARANJITO, POLIDEPORTIVO PANIQUINRRA</t>
  </si>
  <si>
    <t>CONSULTORÍA PARA LA FISCALIZACIÓN DE LA CONSTRUCCIÓN DEL ALCANTARILLADO PLUVIAL EN EL BARRIO 19 DE ENERO, BARRIO SANTA LUCÍA DEL RETORNO Y CALLE HERNÁN GONZÁLES DE SAÁ DE LA PARROQUIA DE CARANQUI DEL CANTÓN IBARRA</t>
  </si>
  <si>
    <t>Ejecución de contrato</t>
  </si>
  <si>
    <t>CONSULTORÍA PARA LA FISCALIZACIÓN DE LA CONSTRUCCIÓN DEL ALCANTARILLADO PLUVIAL EN EL BARRIO LOMAS DE AZAYA DE LA PARROQUIA ALPACHACA Y DEL BARRIO 10 DE AGOSTO DE LA PARROQUIA SAN FRANCISCO, DEL CANTÓN IBARRA</t>
  </si>
  <si>
    <t>LEVANTAMIENTO TOPOGRÁFICO Y DISEÑO VIAL HORIZONTAL EN DIFERENTES SECTORES DEL CANTÓN SAN MIGUEL DE IBARRA</t>
  </si>
  <si>
    <t>Desierta</t>
  </si>
  <si>
    <t xml:space="preserve"> Por haber sido inhabilitadas las ofertas presentadas</t>
  </si>
  <si>
    <t>READOQUINADO DE PIEDRA DE CALLES DEL CENTRO HISTÓRICO DE LA CIUDAD, CALLE SÁNCHEZ Y CIFUENTES ENTRE GARCÍA MORENO Y VELASCO, CALLE VELASCO ENTRE OBELISCO Y CALLE SUCRE, CALLE SUCRE ENTRE CALLE VELASCO Y BORRERO, CALLE GARCÍA MORENO ENTRE SÁNCHEZ Y OLMEDO, SUCRE Y MALDONADO</t>
  </si>
  <si>
    <t>CONSTRUCCIÓN DEL ALCANTARILLADO PLUVIAL EN EL BARRIO 19 DE ENERO, BARRIO SANTA LUCÍA DEL RETORNO Y CALLE HERNÁN GONZÁLES DE SAÁ DE LA PARROQUIA DE CARANQUI DEL CANTÓN IBARRA</t>
  </si>
  <si>
    <t>CONSTRUCCIÓN DEL ALCANTARILLADO PLUVIAL EN EL BARRIO LOMAS DE AZAYA DE LA PARROQUIA DE ALPACHACA Y DEL BARRIO 10 DE AGOSTO DE LA PARROQUIA DE SAN FRANCISCO DEL CANTÓN IBARRA</t>
  </si>
  <si>
    <t>CONSTRUCCION DEL PARQUE DE LA JUVENTUD SECTOR YACUCALLE DEL CANTÓN IBARRA</t>
  </si>
  <si>
    <t>CONSTRUCCION DEL EDIFICIO DE SEGURIDAD CIUDADANA PRIMERA ETAPA</t>
  </si>
  <si>
    <t>CONSTRUCCIÓN DE OBRAS DE ADECUACIÓN EN EL MERCADO SAN ANTONIO DE IBARRA, CONSTRUCCIÓN DE LA CUBIERTA PARA LA ZONA DE COMPOSTAJE DEL NUEVO CENTRO DE FAENAMIENTO DE IBARRA, REMODELACIÓN DEL ESTADIO DE LA LIGA BARRIAL CARANQUI, MANTENIMIENTO DEL MERCADO AMAZONAS, CONSTRUCCIÓN DE LA CASA COMUNAL DEL BARRIO MORAS DE LA PARROQUIA SAN ANTONIO, CONSTRUCCIÓN DE LA CASA COMUNAL DEL BARRIO BELLAVISTA BAJO DE LA PARROQUIA SAN ANTONIO, CONSTRUCCIÓN DE LA CASA COMUNAL DEL BARRIO 4 ESQUINAS DE LA PARROQUIA CARANQUI Y CONSTRUCCIÓN DE LA CASA COMUNAL DEL BARRIO SANTA MARIANITA DE LA PARROQUIA SAN ANTONIO</t>
  </si>
  <si>
    <t>CONSTRUCCIÓN DE BATERÍA SANITARIA, CAMERINOS Y GRADERÍOS EN CANCHA CUBIERTA DE LA UNIDAD EDUCATIVA 17 DE JULIO, INTERVENCIÓN DE MANTENIMIENTO EN LA UNIDAD EDUCATIVA PRESIDENTE VELASCO IBARRA MODELO Y READECUACIÓN EN LA UNIDAD EDUCATIVA JOSE MIGUEL LEORO VÁSQUEZ MATRIZ</t>
  </si>
  <si>
    <t>Calificación de Participantes</t>
  </si>
  <si>
    <t>CONSTRUCCIÓN DE LA AMPLIACIÓN DEL SISTEMA DE ALCANTARILLADO SANITARIO EN LA COMUNIDAD CHIRIHUASI , PARROQUIA LA ESPERANZA CANTÓN IBARRA, PROVINCIA DE IMBABURA</t>
  </si>
  <si>
    <t>CONSTRUCCION DE LA PLAZA DE LAS VIRTUDES</t>
  </si>
  <si>
    <t>REMODELACION DE CAMERINOS TEATRO GRAN COLOMBIA</t>
  </si>
  <si>
    <t>Por Adjudicar</t>
  </si>
  <si>
    <t>CONSTRUCCION E INSTALACIÓN DE FUENTE DE RESPALDO DE ENERGÍA PARA SWITCHGEAR PARA LA AV. EL RETORNO</t>
  </si>
  <si>
    <t>CONSTRUCCIÓN CERRAMIENTO DE LA CASA COMUNAL DEL BARRIO AZAYA CENTRO</t>
  </si>
  <si>
    <t>INTERVENCIÓN EN INFRAESTRUCTURA EN LOS SUBCENTROS DE SALUD TIPO A Y B DEL CANTÓN IBARRA</t>
  </si>
  <si>
    <t>CUBIERTA PROVISIONAL EDIFICIO PATRIMONIAL GOBERNACIÓN DE IMBABURA</t>
  </si>
  <si>
    <t>CONSTRUCCIÓN DE OBRAS CON PRESUPUESTO PARTICIPATIVO EN VARIOS SECTORES DE LAS PARROQUIAS URBANAS: SAN FRANCISCO, SAGRARIO, PRIORATO, CARANQUI, Y PARROQUIA RURAL SALINAS, DEL CANTÓN IBARRA</t>
  </si>
  <si>
    <t>CONSTRUCCIÓN DEL NUEVO CEMENTERIO DE LA CIUDAD DE IBARRA SEGUNDA FASE 36-PSM-2023</t>
  </si>
  <si>
    <t>CONSTRUCCION DE NUEVO PUENTE UBICADO EN LA AV. HERNAN GONZALES DE SAA GUAYAQUIL DE CARANQUI Y CONSTRUCCION DEL PUENTE PEATONAL LA VICTORIA 40-PSM-2023</t>
  </si>
  <si>
    <t>REASFALTADO DE LA AVENIDA FRAY VACAS GALINDO Y ADOQUINADO DE VARIAS CALLES DEL BARRIO PLAYAS DE AMBUQUI 31-PSM-2023</t>
  </si>
  <si>
    <t>REASFALTADO DE LA AVENIDA 17 DE JULIO, ADOQUINADO PARA LA CONTINUACIÓN DE LA CALLE EL ALPARGATE Y CALLE SIN NOMBRE, BARRIO LA CAMPIÑA, ADOQUINADO DE LA AV. CAPITÁN ESPINOZA DE LOS MONTEROS Y ADOQUINADO DE LA CALLE LUIS G REINA 32-PSM-2023</t>
  </si>
  <si>
    <t>CONSTRUCCION DEL NUEVO MERCADO ARTESANAL SAN MIGUEL DE IBARRA 37-PSM-2023</t>
  </si>
  <si>
    <t>CONSTRUCCIÓN DEL PARQUE AMBUQUÍ Y CONSTRUCCIÓN DEL PARQUE RECREATIVO ROSITA PAREDES DEL CANTÓN DE SAN MIGUEL DE IBARRA 47-PSM-2023</t>
  </si>
  <si>
    <t>CONSTRUCCIÓN DEL PARQUE GERMAN GRIJALVA E ILUMINACIÓN DEL PARQUE LA MERCED, PARQUE EL EJIDO Y PLAZA MERCADO SANTO DOMINGO, DEL CANTÓN SAN MIGUEL DE IBARRA 54-PSM-2023</t>
  </si>
  <si>
    <t>MANTENIMIENTO Y READECUACION DEL COLISEO SANTA CLARA DE LA PARROQUIA SAN ANTONIO DE IBARRA SEGUNDA FASE Y CONSTRUCCION DE CUBIERTAS PARA PUESTOS DE COMERCIALIZACION MERCADO AMAZONAS DEL CANTON SAN MIGUEL DE IBARRA 127-PSM-2022</t>
  </si>
  <si>
    <t>Obra terminada - Recepción provisional</t>
  </si>
  <si>
    <t>CONSTRUCCIÓN DE UN BLOQUE DE BÓVEDAS FASE 1 EN EL CEMENTERIO SAN MIGUEL DE IBARRA, PARROQUIA SAN FRANCISCO 144-PSM-2022</t>
  </si>
  <si>
    <t>Proceso de liquidación</t>
  </si>
  <si>
    <t>MEJORAMIENTO INFRAESTRUCTURA VIAL EN LA PARROQUIA SAN ANTONIO. CALLE MONSEÑOR LEONIDAS PROAÑO DE SAN ANTONIO DEL CANTÓN SAN MIGUEL DE IBARRA, PROVINCIA DE IMBABURA 30-PSM-2023</t>
  </si>
  <si>
    <t>ILUMINACIÓN DEL PARQUE DE LA MUJER, DEL PARQUE DEL PERIODISTA Y DEL PARQUE ELOY ALFARO DEL CANTÓN IBARRA 15-PSM-2023</t>
  </si>
  <si>
    <t>CONSTRUCCIÓN DEL PARQUE LINEAL RÍO TAHUANDO, CONSTRUCCIÓN DEL PARQUE DE BOLSILLO CARMELA GRANJA, Y MEJORAMIENTO Y DISTRIBUCIÓN DE AGUA POTABLE EL MILAGRO, CORAZÓN DE GUADUAL Y SANTA MARIANITA 007-PSM-2023</t>
  </si>
  <si>
    <t>CONSTRUCCION DE SEDE SOCIAL Y GRADERIOS EN CANCHA DE PELOTA NACIONAL PARQUE PILANQUI PRIMERA ETAPA, REHABILITACION DE LA CUBIERTA DE LA CASA DE LA CULTURA, ADOQUINADO VIA AL CAMAL Y CERRAMIENTO NUEVO CAMAL 79-PSM-2022</t>
  </si>
  <si>
    <t>Obra terminada - Recepción Definitiva</t>
  </si>
  <si>
    <t>INTERVENCIÓN AL SISTEMA DE ILUMINACIÓN DEL PARQUE CIUDAD BLANCA 86-PSM-2022</t>
  </si>
  <si>
    <t>Liquidado</t>
  </si>
  <si>
    <t xml:space="preserve">CONSTRUCCIÓN DE ASFALTADO DE LAS CALLES MOJANDA, LAGUNA VOLADERO, YANAHURCO TRAMO 1 Y 2, Y ADOQUINADO DE LAS CALES LAGUNA RAZOCOCHA, SAN PABLO, SAN FRANCISCO, VELASCO IBARRA, SIN NOMBRE 1 PARALELA A PAPALLACTA Y VELASCO IBARRA, LAGUNA PAPALLACTA, LAGUNA AÑANGO, PASAJE SIN NOMBRE 1, LAGUNA KOLLPA, PASAJE SIN NOMBRE 2, CRISTOCOCHA, MORASPUNGO, CUBILCHE, SAN MARCOS Y LAGUNA SAN PEDRO DE LA PARROQUIA 47-PSM-2022 </t>
  </si>
  <si>
    <t>Obra física terminada - Proceso de liquidación</t>
  </si>
  <si>
    <t>CONSTRUCCIÓN DE ADOQUINADO DE LAS CALLES CALLE C, PASAJE D, CALLE D, CALLE 2, DEL TUCÁN ALPACHACA, SIN NOMBRE 6, SIN NOMBRE 7, SIN NOMBRE 8, 10 DE AGOSTO, RAMÓN TEANGA P. SAN ANTONIO, LOS CEREZOS Y AV. JOSÉ TOBAR Y TOBAR P. EL SAGRARIO, Y ASFALTADO DE LAS CALLES LOS NOGALES, LOS SAUCES, LOS CIPRESES, LOS ARRAYANES, LOS PINOS, LOS CEDROS P. SAN ANTONIO DEL CANTÓN SAN MIGUEL DE IBARRA 45-PSM-2022</t>
  </si>
  <si>
    <t>MEJORAMIENTO INFRAESTRUCTURA VIAL PARROQUIA SAN FRANCISCO -AVENIDA RAFAEL SÁNCHEZ DEL CANTÓN SAN MIGUEL DE IBARRA, PROVINCIA DE IMBABURA 25-PSM-2022</t>
  </si>
  <si>
    <t>MEJORAMIENTO VIAL DE LA CALLE MONSEÑOR LEONIDAS PROAÑO (VÍA PRINCIPAL ROSAL DE LAS MALVINAS), Y VARIOS TRAMOS ALEDAÑOS (CALLES SN 1 Y 2) MEDIANTE LA CONSTRUCCIÓN DE ADOQUINADO, ACERAS, BORDILLOS, OBRAS DE DRENAJE EN VARIOS TRAMOS DE LA VÍA, SECTOR LAS MALVINAS, PARROQUIA SAN FRANCISCO, CANTÓN IBARRA 18-PSM-2022</t>
  </si>
  <si>
    <t>CONSTRUCCIÓN, EMPLAZAMIENTO Y PUESTA EN MARCHA DE UNA PLANTA MODULAR COMPACTA PARA TRATAMIENTO DE AGUA RESIDUAL PARA EL CENTRO DE FAENAMIENTO DE IBARRA 154-PSM-2018</t>
  </si>
  <si>
    <t>ADQUISICIÓN DE EQUIPOS COMPLEMENTARIOS CON SUS ACCESORIOS, MAQUINARIA Y ADECUACIONES COMPLEMENTARIAS DE LAS CÁMARAS FRIGORÍFICAS PARA ENFRIAMIENTO RÁPIDO Y CONSERVACIÓN, CAPACITACIÓN EN PROCESOS DE FAENAMIENTO, MANTENIMIENTO ELECTROMECÁNICO, ASESORAMIENTO EN ORGANIZACIÓN EMPRESARIAL Y PLAN DE MANTENIMIENTO E INSTALACIÓN DE EQUIPOS EXISTENTES PARA EL CENTRO DE FAENAMIENTO DEL CANTÓN IBARRA 66-PSM-2022</t>
  </si>
  <si>
    <t>CONSTRUCCIÓN DE OBRAS DE INFRAESTRUCTURA Y VIALIDAD DE LAS PARROQUIAS LA DOLOROSA DE PRIORATO Y LA ESPERANZA DEL CANTON IBARRA CON EL PRESUPUESTO PARTICIPATIVO 2021 88-PSM-2021</t>
  </si>
  <si>
    <t>CONSULTORIA PARA LA FISCALIZACIÓN DE LA REHABILITACIÓN INTEGRAL DE LOS EDIFICIOS PÚBLICOS PATRIMONIALES DEL EX COLEGIO TEODORO GÓMEZ DE LA TORRE UBICADO EN EL CENTRO HISTÓRICO DE IBARRA-FASE I. 102-PSM-2021</t>
  </si>
  <si>
    <t>REHABILITACIÓN INTEGRAL DE LOS EDIFICIOS PÚBLICOS PATRIMONIALES DEL EX COLEGIO TEODORO GÓMEZ DE LA TORRE UBICADO EN EL CENTRO HISTÓRICO DE IBARRA - FASE 1 70-PSM-2021</t>
  </si>
  <si>
    <t>ASFALTADO DE LAS CALLES LUCIANO SOLANO DE LA SALA Y ESMERALDAS DEL CANTON IBARRA 48-PSM-2021</t>
  </si>
  <si>
    <t>ASFALTADO DE LA CALLE BABAHOYO, CUENCA, MANTA Y AV. JOSE MIGUEL VACA DEL CANTON IBARRA. 74-PSM-2021</t>
  </si>
  <si>
    <t>ASFALTADO DE LAS CALLES MANABI, GUAYAQUIL, GUAYAS E ISLA SANTA ISABEL DEL CANTON IBARRA 54-PSM-2021</t>
  </si>
  <si>
    <t>ASFALTADO DE CALLES ISLA FERNANDINA, TULCAN, IBARRA Y LAS GARZAS DEL CANTÓN IBARRA 59-PSM-2021</t>
  </si>
  <si>
    <t>ADOQUINADO DE LAS CALLES MANABI, EL ORO Y AV, PRINCIPAL BALCON IBARREÑO Y ASFALTADO DE LAS CALLES PORTOVIEJO Y TENA DEL CANTON IBARRA 63-PSM-2021</t>
  </si>
  <si>
    <t>ADOQUINADO DE LAS CALLES ROSA ZARATE, RITA LECUMBERRY, MARQUESA DE SOLANDA, MATILDE HIDALGO, MARIANA DE JESUS Y ASFALTADO DE LA CALLE SIN NOMBRE 3 Y EL ORO DEL CANTON IBARRA 60-PSM-2021</t>
  </si>
  <si>
    <t>ADOQUINADO DE LOS PASAJES 1, 2,3 Y 4 Y CALLE MANUELA ESPEJO Y TERESA DE JESUS Y ASFALTADO DE LAS CALLES SIN NOMBRE 20 Y DEL TUCAN DEL CANTON IBARRA 64-PSM-2021</t>
  </si>
  <si>
    <t>ADOQUINADO DE LAS CALLES LAS UVILLAS, LAS NARANJILLAS, LOS PEPINOS, LAS GRANADILLAS, LAS SANDIAS, LOS MISPEROS, LOS MANGOS, CALLE TENA, MACHALA, ZUMBA, ANTONIO ANTE, SEYMOR, MACAS, BARRIO Q5 DE DICIEMBRE Y PASAJE D Y ASFALTADO DE LAS CALLES VENTANAS, SIN NOMBRE 1 Y SEGUNDO LUIS MORENO DEL CANTON IBARRA 53-PSM-2021</t>
  </si>
  <si>
    <t>ADOQUINADO DE LAS CALLES SIN NOMBRE, CALLE A, HUALCOPO DUCHICELA, SIN NOMBRE, PASAJE SIN NOMBRE Y CALLEJON SIN NOMBRE Y ASFALTADO DE LAS CALLES ZAMORA, PORTOVIEJO, QUITO, SIN MOBRE 7, SIN NOMBRE 18, SIN NOMBRE 18, NUEVA LOJA, MANTA Y RIOBAMBA DEL CANTON IBARRA 72-PSM-2021</t>
  </si>
  <si>
    <t>ASFALTADO DE LAS CALLES SIN NOMBRE 4, SIN NOMBRE 6, TULCAN, AZOGUEZ, GUAYAS, BABAHOYO Y PUYO Y ADOQUINADO DE LA CALLE INCAS DEL CANTON IBARRA 71-PSM-2021</t>
  </si>
  <si>
    <t>CONSTRUCCION DEL PARQUE LOS LAGOS: CENTRO DEL ADULTO MAYOR - SEGUNDA ETAPA EN EL CANTON IBARRA 13-PSM-2018</t>
  </si>
  <si>
    <t>CONSULTORIA PARA LA FISCALIZACIÓN DEL MEJORAMIENTO DE LA INFRAESTRUCTURA VIAL DE LA CIUDAD DE IBARRA, PROVINCIA DE IMBABURA 101-PSM-2021</t>
  </si>
  <si>
    <t>CONSULTORIA PARA LA FISCALIZACIÓN DEL PROYECTO DE CONSTRUCCIÓN DE ADOQUINADOS Y ASFALTADOS EN LAS PARROQUIAS: PRIORATO, ALPACHACA, CARANQUI, EL SAGRARIO, SAN FRANCISCO Y SAN ANTONIO DEL CANTÓN SAN MIGUEL DE IBARRA 60-PSM-2022</t>
  </si>
  <si>
    <t>CONSTRUCCION Y MANTENIMIENTO DE GRADERIO CUBIERTO, LOCALES COMERCIALES EN EL PARQUE 6 DE OCTUBRE LA DOLOROSA DEL PRIORATO Y BACHEO ASFÁLTICO EN CALIENTE EN VARIAS VÍAS DEL CANTÓN 53-PSM-2022</t>
  </si>
  <si>
    <t>CONSTRUCCIÓN DE BATERÍA SANITARIA EN UNIDAD EDUCATIVA JOSÉ MIGUEL LEORO VÁSQUEZ – SAN ANTONIO DE IBARRA 23-PSM-2023</t>
  </si>
  <si>
    <t>CONSTRUCCIÓN DE SEDE SOCIAL PARA LIGA LA ESPERANZA DEL CANTÓN IBARRA - LA ESPERANZA NÚCLEO URBANO 001-PSM-2023</t>
  </si>
  <si>
    <t>CONSTRUCCIÓN DEL CERRAMIENTO PARA EL CENTRO INTEGRAL DE ATENCIÓN PARA GRUPOS PRIORITARIOS GAD-IBARRA 138-PSM-2022</t>
  </si>
  <si>
    <t>CONSTRUCCIÓN DE 22 AULAS TIPO EN ESTABLECIMIENTOS EDUCATIVOS DEL
CANTÓN IBARRA Y ADOQUINADO EN VARIAS CALLES EN EL SECTOR DE
BELLAVISTA DE SAN ANTONIO 116-PSM-2022</t>
  </si>
  <si>
    <t>Obra terminada - Recepción definitiva</t>
  </si>
  <si>
    <t>CONSTRUCCIÓN DEL MERCADO DE SAN ANTONIO DE IBARRA 85-PSM-2022</t>
  </si>
  <si>
    <t>Obra terminada - Liquidación</t>
  </si>
  <si>
    <t>AMPLIACIÓN DEL PUENTE SAN FRANCISCO DEL TEJAR 109-PSM-2022</t>
  </si>
  <si>
    <t>TERMINACIÓN DE LA CONSTRUCCIÓN DEL CENTRO DE FAENAMIENTO Y PLANTA PROCESADORA DE CÁRNICOS DEL CANTÓN IBARRA 15-PSM-2018</t>
  </si>
  <si>
    <t>Varias suspensiones por falta de definición en el diseño entre equipamiento y obra civil</t>
  </si>
  <si>
    <t>FISCALIZACION DE LA TERMINACION DE LA CONSTRUCCION Y EQUIPAMIENTO DEL CENTRO DE FANEAMIENTO Y PLANTA PROCESADORA DE CARNICOS DEL CANTON IBARRA 17-PSM-2018</t>
  </si>
  <si>
    <t>CONSTRUCCION DEL “ALCANTARILLADO SANITARIO SAN ISIDRO DE TANGUARÍN-CAPILLA” 100-PSM-2022</t>
  </si>
  <si>
    <t>CONSTRUCCIÓN DEL ALCANTARILLADO PLUVIAL YAHUARCOCHA 103-PSM-2022</t>
  </si>
  <si>
    <t>REMODELACIÓN DEL PARQUE CIUDAD BLANCA EN LA CIUDAD DE IBARRA, SEGUNDA ETAPA”. 228-PSM-2018</t>
  </si>
  <si>
    <t xml:space="preserve">Se encuentra pendiente un modificatorio realizado a otro modificatorio de este contrato. </t>
  </si>
  <si>
    <t>CONSTRUCCIÓN DE ADOQUINADOS DE VARIAS VÍAS DE ACCESO AL MIRADOR SAN MIGUEL ARCÁNGEL DEL CANTÓN SAN MIGUEL DE IBARRA 138-PSM-2018</t>
  </si>
  <si>
    <t>MEJORAMIENTO DE LOS SISTEMAS DE AGUA POTABLE DE 6 COMUNIDADES DE LA PARROQUIA RURAL DE LA CAROLINA, CANTÓN IBARRA, PROVINCIA DE IMBABURA 221-PSM-2018</t>
  </si>
  <si>
    <t>CONSTRUCCIÓN DEL PASEO PILANQUÍ EN EL CANTÓN IBARRA 230-PSM-2018</t>
  </si>
  <si>
    <t>DESCRIPCIÓN DE ADOQUINADOS POR ADMINISTRACIÓN DIRECTA Y CONVENIOS</t>
  </si>
  <si>
    <t>NOMBRE CALLE</t>
  </si>
  <si>
    <t>LONGITUD [m]</t>
  </si>
  <si>
    <t>AVANCE [%]</t>
  </si>
  <si>
    <t>TIPO CONTRATACIÓN</t>
  </si>
  <si>
    <t>APORTE</t>
  </si>
  <si>
    <t>SAN CRISTÓBAL</t>
  </si>
  <si>
    <t>CONVENIO</t>
  </si>
  <si>
    <t>Frentistas: $32.156,80                                              GADMI: $16.693,15</t>
  </si>
  <si>
    <t>CALLES BUGANVILLAS, GERANIOS Y NARDOS</t>
  </si>
  <si>
    <t>Frentistas: $49.083,65                                              GADMI: $53.500,00</t>
  </si>
  <si>
    <t>CALLE MACAS</t>
  </si>
  <si>
    <t>CALLES JOSÉ MIGUEL VACA, COTACACHI Y URUGUAY ETAPA I</t>
  </si>
  <si>
    <t>ADMINISTRACIÓN DIRECTA</t>
  </si>
  <si>
    <t>CALLES CHIMBO Y NAZACOTA PUENTO</t>
  </si>
  <si>
    <t xml:space="preserve">CALLE PORTOVIEJO ENTRE TUCÁN Y PELICANO </t>
  </si>
  <si>
    <t>CALLE S/N ENTRE LUIS REINA Y ACADEMIA LA VICTORIA</t>
  </si>
  <si>
    <t>CALLE MERCADO MAYORISTA</t>
  </si>
  <si>
    <t>CALLES HELEODORO AYALA Y PASEO PILANQUÍ</t>
  </si>
  <si>
    <t>CALLES JOSÉ MIGUEL VACA ETAPA II</t>
  </si>
  <si>
    <t>CALLE JULIO ANDRADE</t>
  </si>
  <si>
    <t>Incrementar la cobertura de agua potable urbana en un 1,6% y en un 8,93 % la rural, en 4 años.</t>
  </si>
  <si>
    <t>Mantener a la población servida con una continuidad de al menos 20 horas diarias de suministro ininterrumpido en 4 años.</t>
  </si>
  <si>
    <t>Formular en el primer año el plan integral de gestión de residuos sólidos del cantón. Implementar en un 100% el sistema de transformación de los residuos sólidos del sector urbano del cantón</t>
  </si>
  <si>
    <t>Proponer y lograr la aprobación de la ordenanza de gestión de riesgos naturales y antrópicos en el cantón.</t>
  </si>
  <si>
    <t>Implementar el programa de limpieza de playas de la laguna y riberas de los ríos y quebradas en 4 años.</t>
  </si>
  <si>
    <t xml:space="preserve"> Implementar el programa de corte de césped y poda del arbolado urbano.</t>
  </si>
  <si>
    <t>Desarrollar vivienda de interés social con la intervención del sector privado</t>
  </si>
  <si>
    <t>Mejorar la capa de rodadura de al menos el 60% del déficit calculado urbano que es aprox 123 Km; y, el 25% del déficit urbano marginal y rural calculado aprox.de 200 Km</t>
  </si>
  <si>
    <t>Forestar y reforestar al menos 100 km de vias urbanas</t>
  </si>
  <si>
    <t>Poner en operación el proyecto del nuevo centro de cárnicos</t>
  </si>
  <si>
    <t>Implementar nuevas plazas de mercado.</t>
  </si>
  <si>
    <t>Construir nuevos cementerios en el sector urbano rural, en base a la necesidad de la población.</t>
  </si>
  <si>
    <t>Desarrollar un sistema de gestión de gobierno abierto y ciudad inteligente</t>
  </si>
  <si>
    <t>Apoyar el deporte barrial y parroquial, asignando los recursos para su fomento, desarrollo e infraestructura.</t>
  </si>
  <si>
    <t>Impulsar el deporte recreativo y las actividades físicas lúdicas con el fin de mejorar la calidad de vida y la salud de la población</t>
  </si>
  <si>
    <t>Mejorar las competencias, técnicas, habilidades y valores de los servidores municipales, potencializando integralmente sus capacidades humanas e intelectuales con la finalidad de mejorar su formación, capacitación y desarrollo profesional, de tal forma que el GAD prestar justos, solidarios, equitativos y eficientes servicios a la ciudadanía.</t>
  </si>
  <si>
    <t>Crear las empresas públicas necesarias para la correcta prestación de los servicios públicos y el desarrollo social y productivo del cantón</t>
  </si>
  <si>
    <t xml:space="preserve">Implementar un sistema inteligente de participación ciudadana para la toma de decisiones </t>
  </si>
  <si>
    <t>Mejorar las condiciones de prestación de servicios del Cuerpo de Bomberos, mediante la profesionalización de sus miembros, incluyendo equipamiento para gestión de riesgos</t>
  </si>
  <si>
    <t>Complementar el sistema de protección de derechos creado en el año 2014</t>
  </si>
  <si>
    <t>Implementar un sistema inteligente de participación ciudadana para la toma de decisiones</t>
  </si>
  <si>
    <t>Como estrategia de reducción del desempleo, integraremos al sector académico del cantón para implementar lo dispuesto en la Ley de Emprendimiento e
Innovación acerca de la elaboración de proyectos y el
financiamiento de emprendimientos.</t>
  </si>
  <si>
    <t>EL PRESUPUESTO DEL GAD-IBARRA ESTA DESTINADO CON UN MONTO DE 275.000 USD ANUAL Y SE DISTRIBUYE A LAS 12 PARROQUIAS URBANAS Y RURALES CADA UNA RECIBE ESTE MONTO.</t>
  </si>
  <si>
    <t>ALPACHACA</t>
  </si>
  <si>
    <t>CARANQUI</t>
  </si>
  <si>
    <t>PRIORATO</t>
  </si>
  <si>
    <t>SAGRARIO</t>
  </si>
  <si>
    <t>SAN FRANCISCO</t>
  </si>
  <si>
    <t>DE MEDIOS DIGITALES, PAGINA WEB DEL GAD, ACTA EN EL SISTEMA DE PARTICIPACION CIUDADANA ETC.</t>
  </si>
  <si>
    <t>PRESUPUESTO PARTICIPATIVO PUEBLOS Y NACIONALIDADES</t>
  </si>
  <si>
    <t>PRESUPUESTO PARTICIPATIVO PARROQUIA EL SAGRARIO</t>
  </si>
  <si>
    <t xml:space="preserve">PRESUPUESTO PARTICIPATIVO PARROQUIA SAN FRANCISCO </t>
  </si>
  <si>
    <t>PRESUPUESTO PARTICIPATIVO PARROQUIA CARANQUI</t>
  </si>
  <si>
    <t>PRESUPUESTO PARTICIPATIVO PARROQUIA ALPACHACA</t>
  </si>
  <si>
    <t xml:space="preserve">PRESUPUESTO PARTICIPATIVO PARROQUIA EL PRIORATO </t>
  </si>
  <si>
    <t>PRESUPUESTO PARTICIPATIVO PARROQUIA AMBUQUI</t>
  </si>
  <si>
    <t>PRESUPUESTO PARTICIPATIVO PARROQUIA ANGOCHAGUA</t>
  </si>
  <si>
    <t>PRESUPUESTO PARTICIPATIVO PARROQUIA LA CAROLINA</t>
  </si>
  <si>
    <t>PRESUPUESTO PARTICIPATIVO PARROQUIA LA ESPERANZA</t>
  </si>
  <si>
    <t>PRESUPUESTO PARTICIPATIVO PARROQUIA SALINAS</t>
  </si>
  <si>
    <t xml:space="preserve">PRESUPUESTO PARTICIPATIVO PARROQUIA LITA </t>
  </si>
  <si>
    <t xml:space="preserve">PRESUPUESTO PARTICIPATIVO PARROQUIA SAN ANTONIO </t>
  </si>
  <si>
    <t>VIVIANA COLIMBA</t>
  </si>
  <si>
    <t>CON LOS EQUIPOS INTEGRADOS SE REALIZO EL EJERCICIO DE LA CONSULTA CIUDADANA DONDE SE EXTRAJO LAS PREGUNTAS DE LOS TEMAS DE QUE SE QUIERE QUE RINDA CUENTAS LA MAXIMA AUTORIDAD</t>
  </si>
  <si>
    <t>Tnlgo. Edwin Vásquez 0</t>
  </si>
  <si>
    <t xml:space="preserve"> Vallejo Nelson</t>
  </si>
  <si>
    <t>Ing. Liliana Maribel Auz Cabascango</t>
  </si>
  <si>
    <t>lauz@ibarra.gob.ec</t>
  </si>
  <si>
    <t xml:space="preserve">PRESUPUESTO PARTICIPATIVO: </t>
  </si>
  <si>
    <t>Cuenta con presupuesto participativo? SI / NO</t>
  </si>
  <si>
    <t>Total de presupuesto de la institución</t>
  </si>
  <si>
    <t>Presupuesto total asignado al Presupuesto asignado para Presupuestos participativos</t>
  </si>
  <si>
    <t>Porcentaje de Presupuesto asignado para Presupuestos participativos</t>
  </si>
  <si>
    <t>AUDIENCIAS PÚBLICA</t>
  </si>
  <si>
    <t>OTROS:</t>
  </si>
  <si>
    <t>SE REALIZO LOS PRIORIZACIONES DE OBRA DE TODAS LAS PARROQUIAS URBANAS Y RURALES  DEL CANTON IBARRA.</t>
  </si>
  <si>
    <t>2 a 10 Cuñas diarias (cada radio)</t>
  </si>
  <si>
    <t>Diario El Norte</t>
  </si>
  <si>
    <t>Medios Digitales</t>
  </si>
  <si>
    <t>Publicación en la pág. Web de los contenidos establecidos en el Art. 7 de la LOTAIP</t>
  </si>
  <si>
    <t>https://www.ibarra.gob.ec/site/lotaip/2023-2/</t>
  </si>
  <si>
    <t>Publicación en la pág. Web del Informe de Rendición de Cuentas y sus medios de verificación establecido en el literal m, del Art. 7 de la LOTAIP</t>
  </si>
  <si>
    <t>SUBASTA INVERSA ELECTRÓNICA</t>
  </si>
  <si>
    <t>COTIZACIÓN OBRA</t>
  </si>
  <si>
    <t>CONSULTORIA CONTRATACIÓN DIRECTA</t>
  </si>
  <si>
    <t>MENOR CUANTÍA OBRA</t>
  </si>
  <si>
    <t>CATALOGO ELECTRÓNICO</t>
  </si>
  <si>
    <t>REGIMEN ESPECIAL</t>
  </si>
  <si>
    <t>INFIMA CUANTÍA</t>
  </si>
  <si>
    <t>11 DIRECCION ADMINISTRATIVA</t>
  </si>
  <si>
    <t>12. ASESORIA JURIDICA</t>
  </si>
  <si>
    <t>Implementar un sistema de participación ciudadana para el ejercicio de los derechos y la gestión democrática de la acción municipal</t>
  </si>
  <si>
    <t>CONSTRUCCION E INSTALACION DE BOLARDOS PARA LA AVENIDA EL RETORNO</t>
  </si>
  <si>
    <t>CONSTRUCCIÓN DEL MUSEO DE SITIO INKA WASI EN LA PARROQUIA DE CARANQUI</t>
  </si>
  <si>
    <t>REHABILITACIÓN DEL BIEN INMUEBLE PATRIMONIAL CASA ANDRADE OÑA - GAD IBARRA 132-PSM-2022</t>
  </si>
  <si>
    <t>Suspendido</t>
  </si>
  <si>
    <t>CONSTRUCCIÓN Y REGENERACIÓN PAISAJISTA DEL BORDE LACUSTRE DE LA LAGUNA DE YAHUARCOCHA 152-PSM-2022</t>
  </si>
  <si>
    <t>Rediseño</t>
  </si>
  <si>
    <t>REGENERACIÓN INTEGRAL DE LA AVENIDA EL RETORNO, TRAMO COMPRENDIDO ENTRE RICARDO SANCHEZ Y RIO AGUARICO 33-PSM-2022</t>
  </si>
  <si>
    <t xml:space="preserve">Pendiente debido a la ejecución de los proyectos referentes a la adquisición e instalación de bolardos y de la fuente de respaldo de energía para switchgear. </t>
  </si>
  <si>
    <t>CONSTRUCCIÓN DE VARIAS OBRAS DE INFRAESTRUCTURA EN LA PARROQUIA DE CARANQUI DEL CANTÓN IBARRA 14-PSM-2022</t>
  </si>
  <si>
    <t>Terminación Unilateral</t>
  </si>
  <si>
    <t>viiivianacolimba@gmail.com</t>
  </si>
  <si>
    <t xml:space="preserve">romplon.1234@gmail.com </t>
  </si>
  <si>
    <t>cevasquez@ibarra.gob.ec</t>
  </si>
  <si>
    <t>SUMILLA DEL DOCUMENTO DE APROBACION ALCALDIA</t>
  </si>
  <si>
    <t>ACTA REGISTRADA EN EL SISTEMA INFORMATICO DE P. CIUDADANA</t>
  </si>
  <si>
    <t>MEMORANDUM Y MATRIZ VALIDADA</t>
  </si>
  <si>
    <t>INFORME DE RESPUESTAS A LA CIUDADANIA</t>
  </si>
  <si>
    <t>FORMULARIO DEL CPCCS (EXCEL)</t>
  </si>
  <si>
    <t>ENTREGA DEL INFORME A LOS MIEMBROS DEL CONSEJO DE PLANIFICACION</t>
  </si>
  <si>
    <t>SE ASIGNO UN PORCENTAJE DE LOS INGRESOS NO TRIBUTARIOS DEL GAD A LOS GRUPOS DE ATENCION PRIORITARIOS</t>
  </si>
  <si>
    <t>INDIQUE EL % DEL PRESUPUESTO DE LOS INGRESOS NO TRIBUTARIOS DEL GAD A LOS GRUPOS DE ATENCION PRIORITARIA</t>
  </si>
  <si>
    <t>IDENTIFIQUE A QUE GRUPO DE ATENCION PRIORITARIA</t>
  </si>
  <si>
    <t>QUE PORCENTAJE SE ASIGNO A LOS DISTINTOS GRUPOS</t>
  </si>
  <si>
    <r>
      <rPr>
        <b/>
        <sz val="8"/>
        <color rgb="FF000000"/>
        <rFont val="Arial"/>
        <family val="2"/>
      </rPr>
      <t xml:space="preserve">EJE NO.1 EFICIENTE MANEJO DE LA SOSTENIBILIDAD AMBIENTAL Y LA MITIGACIÓN DEL CAMBIO CLIMÁTICO. </t>
    </r>
    <r>
      <rPr>
        <sz val="8"/>
        <color rgb="FF000000"/>
        <rFont val="Arial"/>
        <family val="2"/>
      </rPr>
      <t>IMPLEMENTAR EN EL CANTÓN IBARRA UN SISTEMA TERRITORIAL DE DESARROLLO SUSTENTABLE, EQUITATIVO, INCLUSIVO, AMBIENTAL SOSTENIBLE, PRODUCTIVO Y CON BUENA GOBERNANZA, EN BASE A UN TRABAJO ARTICULADO CON LA COMUNIDAD Y LOS OTROS NIVELES DE GOBIERNO.</t>
    </r>
  </si>
  <si>
    <r>
      <t>EJE NO.2 ADECUADO IMPULSO A LA SOSTENIBILIDAD URBANA.</t>
    </r>
    <r>
      <rPr>
        <sz val="8"/>
        <color rgb="FF000000"/>
        <rFont val="Arial"/>
        <family val="2"/>
      </rPr>
      <t xml:space="preserve"> IMPLEMENTAR EN EL CANTÓN IBARRA UN SISTEMA TERRITORIAL DE DESARROLLO SUSTENTABLE, EQUITATIVO, INCLUSIVO, AMBIENTAL SOSTENIBLE, PRODUCTIVO Y CON BUENA GOBERNANZA, EN BASE A UN TRABAJO ARTICULADO CON LA COMUNIDAD Y LOS OTROS NIVELES DE GOBIERNO.</t>
    </r>
  </si>
  <si>
    <r>
      <t xml:space="preserve">EJE NO.3 EFICIENTE SOSTENIBILIDAD ECONÓMICA Y GOBERNABILIDAD ADECUADA. </t>
    </r>
    <r>
      <rPr>
        <sz val="8"/>
        <color rgb="FF000000"/>
        <rFont val="Arial"/>
        <family val="2"/>
      </rPr>
      <t>IMPLEMENTAR EN EL CANTÓN IBARRA UN SISTEMA TERRITORIAL DE DESARROLLO SUSTENTABLE, EQUITATIVO, INCLUSIVO, AMBIENTAL SOSTENIBLE, PRODUCTIVO Y CON BUENA GOBERNANZA, EN BASE A UN TRABAJO ARTICULADO CON LA COMUNIDAD Y LOS OTROS NIVELES DE GOBIERNO.</t>
    </r>
  </si>
  <si>
    <t>10. COMUNICACIÓN SOCIAL</t>
  </si>
  <si>
    <t>13. GESTION Y CONTROL</t>
  </si>
  <si>
    <t>ELAB. DIRECCION DE P.CIUDADANA Y GOBERNABILIDAD</t>
  </si>
  <si>
    <t>PLAN DE TRABAJO (OFERTA ELECTORAL</t>
  </si>
  <si>
    <t>PRESUPUESTO INSTITUCIONAL:</t>
  </si>
  <si>
    <t>IMPLEMENTACIÓN DE POLÍTICAS PÚBLICAS PARA LA IGUALDAD:</t>
  </si>
  <si>
    <t>MEDIOS DIGITALES DEL GAD-I</t>
  </si>
  <si>
    <t xml:space="preserve"> ACTA DE SUGERENCIAS CIUDADANAS</t>
  </si>
  <si>
    <t>TRASMISION DEL EVENTO FACEBOOK</t>
  </si>
  <si>
    <t>INVITACION DE RENDICION DE CUENTAS</t>
  </si>
  <si>
    <t>ACTA DE RENDICION DE CUENTAS</t>
  </si>
  <si>
    <t>AGENDA DE RENDICION DE CUENTAS</t>
  </si>
  <si>
    <t>PREGUNTAS CONSULTA CIUDADANA</t>
  </si>
  <si>
    <t>INFORME DE RESPUESTAS DE CONSULTA CIUDADANA</t>
  </si>
  <si>
    <t>METODOLOGIA DE MESAS TECNICAS</t>
  </si>
  <si>
    <t>INFORME DE SUGERENCIAS</t>
  </si>
  <si>
    <t>ACTA DE COMPROMISOS</t>
  </si>
  <si>
    <t>DOCUMENTO PDF</t>
  </si>
  <si>
    <t>OFICIO DE ENTREGA DEL PLAN DE TRABAJO</t>
  </si>
  <si>
    <t>PLAN DE TRABAJO 2024</t>
  </si>
  <si>
    <t>OFICIO DE ENTREGA DEL PLAN DE TRABAJO A LOS MIEBROS DE CONSEJO DE PLANIFICACION</t>
  </si>
  <si>
    <t>TNLGO. JOHN SARAUZ N.</t>
  </si>
  <si>
    <t>ANALISTA DE RENDICION DE CUENTAS</t>
  </si>
  <si>
    <t>Richard Caranqui S.</t>
  </si>
  <si>
    <t>Alexandra Chicaiza</t>
  </si>
  <si>
    <t>Asesor de Alcaldía</t>
  </si>
  <si>
    <t>12/31/2024</t>
  </si>
  <si>
    <t xml:space="preserve">104. Elaborar el plan complementario de desarrollo económico del cantón del cantón en un 100% </t>
  </si>
  <si>
    <t xml:space="preserve">163.-Elaborar y ejecutar el plan plurianual al 2023 para incrementar en 20km de vías asfaltadas al 100% 
163a.- Elaborar y ejecutar el plan plurianual  para la construcción del anillo vial sur en un tramo de 12.6 km, al 100% </t>
  </si>
  <si>
    <t>Función concurrente</t>
  </si>
  <si>
    <t>89. Elaborar y ejecutar el plan plurianual al 2023 que ponga en funcionamiento el nuevo camal municipal en un 100%</t>
  </si>
  <si>
    <t>110. Actualizar el plan complementario de desarrollo turístico e implementar y ejecutar el 100% de las acciones prevista en su plan acción</t>
  </si>
  <si>
    <t>COOTAD Art. 54    k) Regular, prevenir y controlar la contaminación ambiental en el territorio cantonal de manera articulada con las políticas ambientales nacionales;</t>
  </si>
  <si>
    <t>5. Elaborar el mapa que identifica y georreferencia los  puntos críticos de contaminación por vertidos en el cantón en un 100%</t>
  </si>
  <si>
    <t>La meta se ha cumplido de manera satisfactoria de acuerdo a lo programado para el año 2024</t>
  </si>
  <si>
    <t>COOTAD Art. 55 literal   d) Prestar los servicios públicos básicos de agua potable, alcantarillado sanitario y pluvial con depuración de aguas residuales, manejo de desechos sólidos mediante rellenos sanitarios, otras actividades de saneamiento ambiental y aquellos que establezca la Ley;</t>
  </si>
  <si>
    <t>6. Elaborar e implementar el plan integral complementario de residuos sólidos en un 25 %</t>
  </si>
  <si>
    <t xml:space="preserve">11. Elaborar un estudio de factibilidad para incorporar en el proceso de recolección de residuos solidos; cuatro tipos de contenedores (orgánicos, plásticos-cartón-metal, botellas, Pilas) en los núcleos urbanos del cantón y sus localizaciones georreferenciadas en un100% </t>
  </si>
  <si>
    <t xml:space="preserve">118. Formular/mantener/equipar/reformar/dotar de nuevos equipamientos de seguridad  tomando como  línea base de déficit definido en el PDOT-2021 en un 100% al 2023  </t>
  </si>
  <si>
    <t xml:space="preserve">120. Formular el plan plurianual para la rehabilitación/mantenimiento/reforma/equipamiento/ nuevos equipamientos de servicios sociales  y su implementación tomando la línea base de déficit definida en el PDOT-2021 y su nivel escalar; barrio, zona, Ciudad, sectorial; en un 100% </t>
  </si>
  <si>
    <t>122. Formular el plan plurianual para la rehabilitación/mantenimiento/equipamiento/reforma/ nuevos equipamientos de bienestar social   y su implementación tomando la línea base de déficit definido en el PDOT-2021 con su indicador por año requerido y su nivel escalar; barrio, zona, Ciudad, sectorial; en un 100%</t>
  </si>
  <si>
    <t>Por temas contractuales este proyecto se arrastran las actividades para ejecutarse en el año 2025</t>
  </si>
  <si>
    <t>124. Formular el plan plurianual para la rehabilitación/mantenimiento/equipamiento/reforma/ nuevos equipamientos recreativos-deportivos y su implementación tomando la línea base de déficit definido en el PDOT-2021 con su indicador por año requerido y su nivel escalar; barrio, zona, Ciudad, sectorial; en un 100%</t>
  </si>
  <si>
    <t>134. Elaborar e implementar un plan estratégico de reforma interior a los corredores de los ejes viales (av. Retorno o Atahualpa ) que unen al centro histórico con el centro histórico de Caranqui en un 100% al 2023</t>
  </si>
  <si>
    <t xml:space="preserve">137. Recuperar/mantener/habilitar/equipar/ y puesta en nuevo uso de  21 elementos patrimoniales en un 100%  al 2023
</t>
  </si>
  <si>
    <t>Esta meta generó un aporte mínimo al avance de cumplimiento de meta del  PDOT</t>
  </si>
  <si>
    <t xml:space="preserve">138. Recuperar/habilitar/equipar la antigua edificación del colegio Teodoro Gómez en un 100% al 2023
</t>
  </si>
  <si>
    <t xml:space="preserve">147. Elaborar el plan maestro de desarrollo urbano de la ciudad de Ibarra y sus conurbaciones, en un 100% </t>
  </si>
  <si>
    <t>164. Elaborar e implementar el plan plurianual para incrementar en 28 km de vías adoquinadas en áreas urbanas y rurales del cantón al 2023</t>
  </si>
  <si>
    <t xml:space="preserve">199. Elaborar las ordenanzas establecidas en la Agenda regulatoria en un 100% </t>
  </si>
  <si>
    <t>202. Actualizar el plan de gestión del  talento humano y ejecutar su programación operativa plurianual y de inversiones en un 100%</t>
  </si>
  <si>
    <t>206. Ejecutar el 100% de la planificación plurianual  de su plan acción.</t>
  </si>
  <si>
    <t xml:space="preserve">207. Elaborar e implementar  el plan de acción plurianual para la renovación y mantenimiento del parque automotor  de la institución y sus edificaciones de apoyo en un 100% </t>
  </si>
  <si>
    <t>COOTAD Art. 55 literal   j) Delimitar, regular, autorizar y controlar el uso de las playas de mar, riberas y lechos de ríos, lagos y lagunas, sin perjuicio de las limitaciones que establezca la ley;</t>
  </si>
  <si>
    <t>26. Elaborar un proyecto de intervención urbanística y arquitectónica de un segmento del río Tahuando que integre sus áreas de protección y franjas verdes en un 100% al 2023</t>
  </si>
  <si>
    <t>COOTAD Art. 140 La gestión integral del riesgo de desastres que afecten al territorio se ejecutará por los gobiernos autónomos descentralizados en atención al principio de descentralización subsidiaria, de manera coordinada, concurrente y de conformidad con lo dispuesto en la ley de la materia, los planes nacionales respectivos y los lineamientos expedidos por el ente rector de la gestión integral del riesgo de desastres.
Los gobiernos autónomos descentralizados municipales adoptarán obligatoriamente normas técnicas para la prevención y gestión de riesgos en sus territorios con el
propósito de proteger las personas, colectividades y la naturaleza, en sus procesos de ordenamiento territorial;</t>
  </si>
  <si>
    <t>La meta se ha cumplido de manera satisfactoria se sigue trabajando en el plan ntegral de seguridad del cantón</t>
  </si>
  <si>
    <t>COOTAD Art. 55 literal   h) Preservar, mantener y difundir el patrimonio arquitectónico, cultural y natural del cantón y construir los espacios públicos para estos fines;</t>
  </si>
  <si>
    <t>La meta se ha cumplido de manera satisfactoria se sigue trabajando en la protección de los ecosistemas protegidos del cantón</t>
  </si>
  <si>
    <t>COOTAD Art. 54 literal   r) Crear las condiciones materiales para la aplicación de políticas integrales y participativas en torno a la regulación del manejo responsable de la fauna urbana, que garanticen el bienestar animal;</t>
  </si>
  <si>
    <t>77. Elaborar el Macro proyecto que estructura el sistema de comercialización del cantón ferias libres, red de mercadores, red de productores primarios del cantón en un 100% al 2023</t>
  </si>
  <si>
    <t xml:space="preserve">80. Implementar el proyecto "mercado Amazonas" en un 20% </t>
  </si>
  <si>
    <t>96. Elaborar e implementar la agenda d e capacitación a emprendedores en reinserción social y laboral a grupos de atención prioritarios, en un 100% al 2023.</t>
  </si>
  <si>
    <t>COOTAD Art. 55 literal  d) Prestar los servicios públicos de agua potable, alcantarillado, depuración de aguas residuales, manejo de desechos sólidos, actividades de saneamiento ambiental y aquellos que establezca la ley;</t>
  </si>
  <si>
    <t>128. Elaborar  y formular el plan maestro de agua potable para el cantón y ejecutar su plan de acción plurianual al 2023 en un 60,16%</t>
  </si>
  <si>
    <t>129. Elaborar  y formular el plan maestro de alcantarillado para el cantón y ejecutar su plan de acción plurianual al 2023 en un 100%</t>
  </si>
  <si>
    <t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t>
  </si>
  <si>
    <t xml:space="preserve">119. Formular el plan plurianual, para la rehabilitación/mantenimiento/equipamiento/reforma/nuevos espacios públicos  de áreas verdes  urbanas  en el cantón,   y su implementación tomando la línea base de déficit definido en el PDOT-2021 con su indicador por año requerido y su nivel escalar; barrio, zona, Ciudad, sectorial; en un 100% al 2023  </t>
  </si>
  <si>
    <t>10. Elaborar el EIA de la estación de transferencia en  un 100%</t>
  </si>
  <si>
    <t xml:space="preserve">La meta presentó ligeros retrasos en la gestión de su programación por la cantidad de tareas encomendadas </t>
  </si>
  <si>
    <t>COOTAD Art. 140 La gestión integral del riesgo de desastres que afecten al territorio se ejecutará por los gobiernos autónomos descentralizados en atención al principio de descentralización subsidiaria, de manera coordinada, concurrente y de conformidad con lo dispuesto en la ley de la materia, los planes nacionales respectivos y los lineamientos expedidos por el ente rector de la gestión integral del riesgo de desastres.
Los gobiernos autónomos descentralizados municipales adoptarán obligatoriamente
normas técnicas para la prevención y gestión de riesgos en sus territorios con el
propósito de proteger las personas, colectividades y la naturaleza, en sus procesos de ordenamiento territorial;</t>
  </si>
  <si>
    <t xml:space="preserve">33. Elaborar e implementar un programa con su plan de acción para el control de inundaciones, escorrentías y evacuaciones de aguas lluvias en zonas urbanas del cantón, con las acciones a cumplir anualmente en un 100% </t>
  </si>
  <si>
    <t xml:space="preserve">34. Elaborar plan   plurianual de operaciones de contingencia para la gestión del riesgo cantonal (natural y antrópico) y cumplir con las acciones propuestas en un 100% </t>
  </si>
  <si>
    <t>COOTAD Art. 55 literal   c) Planificar, construir y mantener la vialidad urbana;</t>
  </si>
  <si>
    <t>174.Actualizar el plan de movilidad sostenible del cantón en un 100%</t>
  </si>
  <si>
    <t>COOTAD Art. 55 literal   m) Planificar, regular y controlar el tránsito y el transporte terrestre dentro de su circunscripción cantona</t>
  </si>
  <si>
    <t>178. Formular el proyecto de Reingeniería al sistema de transporte publico urbano a sistema inteligente de rutas, paradas interactivas, cambio de la matriz de gestión de cobros y consumo energético. En un 100%</t>
  </si>
  <si>
    <t>178. Porcentaje de avance en la formulación del proyecto de Reingeniería al sistema de transporte publico urbano a sistema inteligente de rutas, paradas interactivas, cambio de la matriz de gestión de cobros y consumo energético</t>
  </si>
  <si>
    <t>180. Elaborar el plan de seguridad vial e implementar su plan de acción en un 100%</t>
  </si>
  <si>
    <t xml:space="preserve">180. Porcentaje de avance en la elaboración del plan de seguridad vial y de implementación su plan de acción </t>
  </si>
  <si>
    <t>181. Elaborar el plan  de gestión del tránsito en el cantón (- Semaforización y señalética inteligente considerando normas INEN) e implementación de su plan de acción en un 100%</t>
  </si>
  <si>
    <t xml:space="preserve">181. Porcentaje de avance en la elaboración del  plan  de gestión del tránsito en el cantón. - Semaforización inteligente. - Semaforización y señalética inteligente considerando normas INEN; y de  implementación de su plan de acción </t>
  </si>
  <si>
    <t>Frentistas: $16.740,78                                              GADMI: $8.370,39</t>
  </si>
  <si>
    <t>Frentistas: $3.929,29                                              GADMI: $4.124,62</t>
  </si>
  <si>
    <r>
      <rPr>
        <b/>
        <sz val="7"/>
        <color rgb="FF000000"/>
        <rFont val="Arial"/>
        <family val="2"/>
      </rPr>
      <t xml:space="preserve">EJE NO.1 EFICIENTE MANEJO DE LA SOSTENIBILIDAD AMBIENTAL Y LA MITIGACIÓN DEL CAMBIO CLIMÁTICO. </t>
    </r>
    <r>
      <rPr>
        <sz val="7"/>
        <color rgb="FF000000"/>
        <rFont val="Arial"/>
        <family val="2"/>
      </rPr>
      <t>IMPLEMENTAR EN EL CANTÓN IBARRA UN SISTEMA TERRITORIAL DE DESARROLLO SUSTENTABLE, EQUITATIVO, INCLUSIVO, AMBIENTAL SOSTENIBLE, PRODUCTIVO Y CON BUENA GOBERNANZA, EN BASE A UN TRABAJO ARTICULADO CON LA COMUNIDAD Y LOS OTROS NIVELES DE GOBIERNO.</t>
    </r>
  </si>
  <si>
    <t>PROYECTO PESILLO IMBABURA. ABASTECIMINETO DE LÍQUIDO VITAL A CINCO CANTONES.
INTERCONEXIONES DE LA RED PROYECTO PESILLO IMBABURA CON LOS TANQUES DE LA CIUDAD
AGUA POTABLE PARA LA RURALIDAD. EL GUALLUPE, EL LIMONAL, PEÑA NEGRA Y LUZ DE AMÉRICA, COOPERACIÓN NO REEMBOLSABLE.</t>
  </si>
  <si>
    <t xml:space="preserve">
PROYECTO PESILLO IMBABURA. ABASTECIMINETO DE LÍQUIDO VITAL A CINCO CANTONES.PROYECTO PESILLO IMBABURA. ABASTECIMINETO DE LÍQUIDO VITAL A CINCO CANTONES.
OBRA DE INTERCONEXIONES PESILLO IMBABURA, AMPLIACION
DEL ALCANTARILLADO SANITARIO LA RINCONADA DE LA
PARROQUIA ANGOCHAGUA Y CONSTRUCCION DE SISTEMA DE
AGUA POTABLE DE LA ETAPA EMERGENTE PARROQUIA 
SALINAS
CONSULTORIA CONTRAPARTE DEL GADI INCREMENTO CAUDAL PESILLO IMBABURA
AGUA POTABLE PARA LA RURALIDAD. EL GUALLUPE, EL LIMONAL, PEÑA NEGRA Y LUZ DE AMÉRICA, COOPERACIÓN NO REEMBOLSABLE.</t>
  </si>
  <si>
    <t>DESAROLLAR EL PLAN INTEGRAL DE GESTIÓN DE RESIDUOS SÓLIDOS.
RENOVACIÓN DE CONTENEDORES. SE HAN REEMPLAZADO 500 EN MAL ESTADO Y 300 FUERON REPARADOS.
CONTRATACIÓN DE VOLQUETAS PARA EL TRANSPORTE DE RESIDUOS SOLIDOS DESDE SOCAPAMBA HASTA SAN ALFONSO 
CONSTRUCCIÓN DE LA ESTACIÓN DE TRANSFERENCIA
ESTACIÓN DE SOCAPAMBA Y RELLENO SANITARIO. SE TRASLADÓ EL 50% DE RESIDUOS SÓLIDOS  CON MAQUINARIA DEL GAD MUNICIPAL DE IBARRA Y LA PREFECTURA DE IMBABURA.</t>
  </si>
  <si>
    <t>SE ESTÁ REALIZANDO LA ELABORÓ DE LA ORDENANZA PARA GESTIÓN DE RIESGOS NATURALES Y ANTRÓPICOS.
CONTRATACIÓN DE CONSULTORÍA PARA LA ELABORACIÓN DEL PLAN DE SEGURIDAD CIUDADANA  Y GESTIÓN DE RIESGOS DEL CANTÓN IBARRA
OBRAS DE ALCANTARILLADO PLUVIAL PARA EL CONTROL DE INUNDACIONES: BARRIO 19 DE ENERO, HERNÁN GONZALES DE SAA, SANTA LUCÍA DEL RETORNO, SECTOR LOMAS DE AZAYA, BARRIO 10 DE AGOSTO.</t>
  </si>
  <si>
    <t>PREVENCIÓN DEL FENÓMENO DEL NIÑO. SE HA INVERTIDO UN MILLÓN DE DÓLARES EN ACCIONES: LIMPIEZA DE QUBRADAS Y VANALES, DUCTO CAJÓN.
RECUPERACIÓN DE LA LAGUNA YAHUARCOCHA. ACCIONES Y ESTRATÉGIAS PARA MITIGAR  EL MAL ESTADO DEL CUERPO LACUSTRE.</t>
  </si>
  <si>
    <t>RECUPERACIÓN DE ESPACIOS VERDES
PROYECTOS DE HUERTOS URBANOS PARA 600 FAMILIAS DEL CANTÓN.</t>
  </si>
  <si>
    <r>
      <t>EJE NO.2 ADECUADO IMPULSO A LA SOSTENIBILIDAD URBANA.</t>
    </r>
    <r>
      <rPr>
        <sz val="7"/>
        <color rgb="FF000000"/>
        <rFont val="Arial"/>
        <family val="2"/>
      </rPr>
      <t xml:space="preserve"> IMPLEMENTAR EN EL CANTÓN IBARRA UN SISTEMA TERRITORIAL DE DESARROLLO SUSTENTABLE, EQUITATIVO, INCLUSIVO, AMBIENTAL SOSTENIBLE, PRODUCTIVO Y CON BUENA GOBERNANZA, EN BASE A UN TRABAJO ARTICULADO CON LA COMUNIDAD Y LOS OTROS NIVELES DE GOBIERNO.</t>
    </r>
  </si>
  <si>
    <t>PROYECTO INNOVA</t>
  </si>
  <si>
    <t>CUMPLIMIENTO DEL 100% DE EJECUCIÓN DEL PLAN INTEGRAL DE BACHEOS Y READOQUINADOS
REASFALTADO DE LA AVENIDA FRAY VACAS GALINDO
CONVENIOS DE ADOQUINADOS. LOS GALEANOS, TUNGURAHUA, MACAS ENTRE MACHALA Y CUENCA.
RESTAURACIÓN DE LOS ADOQUINES DE PIEDRA DEL CENTRO DE IBARRA
ADOQUINADOS EN LAS VÍAS INTERNAS DEL MERCADO MAYORISTA.
MANTENIMIENTO Y LIMPIEZA DE LAS VÍAS AFECTADAS EL 04 DE FEBRERO, EN LA PARROQUIA DE SAN ANTONIO
ADQUISICIÓN DE MOTONIVELADORA PARA RASANTEO Y
CONFORMACIÓN DE  VÍAS
MANTENIMIENTO DE VÍAS EN VARIAS ZONAS DEL CANTIÓN</t>
  </si>
  <si>
    <t xml:space="preserve">PROYECTOS DE HUERTOS URBANOS PARA 600 FAMILIAS DEL CANTÓN.
PROYECTOO ARBOLADO URBANO, 120.000 ÁRBOLES PARA LOS DIFERENTES BARRIOS DEL CANTÓN.
</t>
  </si>
  <si>
    <t xml:space="preserve">CULMINACIÓN DEL POLÍGONO CÁRNICO.
CONSTRUCCIÓN DE LA ETAPA 2 DEL ALCANTARILLADO DEL POLÍGONO CÁRNICO
IMPLEMENTACIÓN DEL SISTEMA CONTRA INCENDIOS,  INSTALACIONES ELÉCTRICAS, ILUMINACIÓN DE VARIOS ESPACIOS DEL CENTRO DE FAENAMIENTO, POLÍGONO CÁRNICO DEL
CANTÓN IBARRA
FISCALIZACION PARA LA
IMPLEMENTACIÓN DEL SISTEMA CONTRA
INCENDIOS, INSTALACIONES ELÉCTRICAS,
ILUMINACIÓN DE VARIOS ESPACIOS DEL
CENTRO DE FAENAMIENTO, POLÍGONO
CÁRNICO DEL CANTÓN IBARRA
</t>
  </si>
  <si>
    <t xml:space="preserve">CONSTRUCCIÓN DEL MERCADO ARTESANAL
PROCESO DE MANTENIMIENTO E INTERVENCIÓN DE MERCADOS
</t>
  </si>
  <si>
    <t>CONSTRUCCIÓN DEL CAMPO SANTO MUNICIPAL SANTA TERESITA.
 PERMISO DE FUNCIONAMIENTO DEL CEMENTERIO SAN MIGUEL DE IBARRA
CONTRATO NO. 57-PSM-2023 SERVICIOS DE INHUMACIÓN, Y EXHUMACIÓN Y MANTENIMIENTO DE CEMENTERIOS DEL CANTÓN IBARRA</t>
  </si>
  <si>
    <t>WIFI GRATUITO EN VARIAS ZONAS URBANAS Y RURALES. UN TOTAL DE 117 PUNTOS DE INTERNET.EN PARQUES ESCUELAS Y CASA COMUNALES
ADQUISICIÓN DE CONTROLADORA WIFI Y EQUIPOS DE NETWORKING
CONSULTORIA PARA LEVANTAMIENTO Y SIMPLIFICACIÓN, OPTIMIZACIÓN Y AUTOMATIZACIÓN DE LOS PROCESOS BPM
CONSULTORIA PARA LA IMPLEMENTACIÓN DE LA LEY DE PROTECCIÓN DE DATOS
PERSONALES EN EL GADI.</t>
  </si>
  <si>
    <t xml:space="preserve">CONSTRUCCIÓN DEL CENTRO CULTURAL JUAN MONTALVO.
CONTRATO S/N CONSULTORÍA DE LEVANTAMIENTOS TOPOGRÁFICOS, DE PROYECTOS PÚBLICOS RECREATIVOS, DEPORTIVOS, CULTURALES Y OTROS”
REPARACIÓN DEL SISTEMA ELÉCTRICO DEL POLIDEPORTIVO AZAYA
CENTRO Y PARQUE LINEAL LA VICTORA
CONSTRUCCIÓN DEL
CENTRO RECREATIVO Y
CULTURAL MI ESPACIO
SEGURO SAN ANDRÉS DE
LA PARROQUIA EL
SAGRARIO,
CONSTRUCCIÓN DEL
ESTADIO NARANJITO DE
LA PARROQUIA CARANQUI
Y CONSTRUCCIÓN DEL
POLIDEPORTIVO
PANIQUINDRA DE LA
PARROQUIA LA
ESPERANZA, DEL CANTÓN 
IBARRA
</t>
  </si>
  <si>
    <t xml:space="preserve">CURSOS DE ARTE Y DEPORTE PARA NIÑOS Y JÓVENES. PROYECTO IBARRA DEPORTIVA.
ESPECTÁCULOS CULTURALES </t>
  </si>
  <si>
    <r>
      <t xml:space="preserve">EJE NO.3 EFICIENTE SOSTENIBILIDAD ECONÓMICA Y GOBERNABILIDAD ADECUADA. </t>
    </r>
    <r>
      <rPr>
        <sz val="7"/>
        <color rgb="FF000000"/>
        <rFont val="Arial"/>
        <family val="2"/>
      </rPr>
      <t>IMPLEMENTAR EN EL CANTÓN IBARRA UN SISTEMA TERRITORIAL DE DESARROLLO SUSTENTABLE, EQUITATIVO, INCLUSIVO, AMBIENTAL SOSTENIBLE, PRODUCTIVO Y CON BUENA GOBERNANZA, EN BASE A UN TRABAJO ARTICULADO CON LA COMUNIDAD Y LOS OTROS NIVELES DE GOBIERNO.</t>
    </r>
  </si>
  <si>
    <t>CUMPLIMIENTO DEL PLAN ANUAL DE CAPACITACIÓN
SERVICIO DE CAPACITACIÓN A SERVIDORES PÚBLICOS EN BASE AL PLAN ANUAL DE CAPACITACIÓN (CONTRATO N° 52-PSM-2023 SUSCRITO CON LA EMPRESA PÚBLICA DE BIENES Y SERVICIOS UCE PROYECTOS EP)</t>
  </si>
  <si>
    <t>SE CREÓ LA EMPRESA PÚBLICA INNOVA. EMPRESA MIXTA DE VIVIENDA Y HÁBITAT.</t>
  </si>
  <si>
    <t>AUDIENCIAS PÚBLICAS COMO MECANISMO DE VINCULACIÓN ENTRE AUTORIDADES Y LA SOCIEDAD CIVIL ORGANIZADA.
SISTEMAS Y PLATAFORMAS  DE PARTICIPACIÓN CIUDADANA ACTUALIZADOS</t>
  </si>
  <si>
    <t>ENTREGA DE EQUIPAMIENTO NUEVO AL CUERPO DE BOMBEROS DE IBARRA.</t>
  </si>
  <si>
    <t>25 TALLERES PARA FORTALECER LA RED DE PROTECCIÓN DE DERECHOS.
CAMPAÑA DE PROMOCIÓN Y SENSIBILIZACIÓN ARTÍSTICA Y CULTURAL CON ENFOQUE DE DERECHO. 
PROGRAMA DE FORTALECIMIENTO Y CAPACITACIÓN AL NÚCLEO FAMILIAR PARA LA PROMOCIÓN, PREVENCIÓN Y MITIGACIÓN DE LA VIOLENCIA DESDE LA ESTRUCTURA FAMILIA 
FORTALECIMIENTO PARTICIPATIVO CIUDADANO DE CONVIVENCIA PACÍFICA PARA LOS 5 ENFOQUES DE DERECHOS.
CONSULTORÍA PARA LA ELABORACIÓN DE UN PLAN DE FORMACIÓN PARTICIPATIVA DIRIGIDO A LOS GRUPOS DE ATENCIÓN PRIORITARIA CON ENFOQUE DE IGUALDAD PARA LA CONVIVENCIA PACIFICA</t>
  </si>
  <si>
    <t xml:space="preserve">ESCUELA DE FORMACIÓN CIUDADANA Y DERECHOS HUMANOS.
EMPADRONAMIENTO PARA LOS BARRIOS Y COMUNIDADES
</t>
  </si>
  <si>
    <t xml:space="preserve">CAPACITACIONES GRATUITAS EN EL CENTRO DE DESARROLLO ECONÓMICO PARA EMPRENDEDORES DE LA CIUDAD DE IBARRA.
PROYECTOS Y PROMOCIONES TURÍSTICAS
FUNCIONAMIENTO DE LA EMPRESA HABITAD
</t>
  </si>
  <si>
    <t>MUNICIPALIDAD HABILITADA. TRÁMITES EN LÍNEA.</t>
  </si>
  <si>
    <t>A114 | SERVICIOS GENERALES</t>
  </si>
  <si>
    <t>111 | CONCEJO MUNICIPAL</t>
  </si>
  <si>
    <t>112 | CONSEJO CANTONAL DE SALUD</t>
  </si>
  <si>
    <t>113 | AUDITORIA INTERNA</t>
  </si>
  <si>
    <t>114 | SECRETARIA DE CONCEJO</t>
  </si>
  <si>
    <t>115 | ALCALDÍA</t>
  </si>
  <si>
    <t>116 | PROCURADURIA SINDICA</t>
  </si>
  <si>
    <t>117 | ASESORIA TECNICA</t>
  </si>
  <si>
    <t>118 | CONSEJOS CANTONALES DERECHOS</t>
  </si>
  <si>
    <t>119 | DIRECCION DE COMUNICACION Y RELACIONES PUBLICAS</t>
  </si>
  <si>
    <t>122 | DIRECCION ADMINISTRATIVA</t>
  </si>
  <si>
    <t>123 | DIRECCION FINANCIERA</t>
  </si>
  <si>
    <t>125 | DIRECCION DE TECNOLOGIAS DE LA INFORMACION</t>
  </si>
  <si>
    <t>128 | DIRECCION DE ADMINISTRACION DE TALENTO HUMANO</t>
  </si>
  <si>
    <t>E211 | SERVICIOS ECONOMICOS</t>
  </si>
  <si>
    <t>410 | DIRECCION DE DESARROLLO ECONOMICO LOCAL Y SOCIAL</t>
  </si>
  <si>
    <t>F211 | SERVICIOS COMUNALES</t>
  </si>
  <si>
    <t>310 | DIRECCION DE DESARROLLO Y ORDENAMIENTO TERRITORIAL</t>
  </si>
  <si>
    <t>312 | DIRECCION DE OBRAS PUBLICAS</t>
  </si>
  <si>
    <t>314 | DIRECCION DE GESTION AMBIENTAL</t>
  </si>
  <si>
    <t>316 | MANTENIMIENTO INFRAESTRUCTURA DE TRANSPORTE IBARRA</t>
  </si>
  <si>
    <t>317 | SISTEMA REGIONAL DE AGUA POTABLE PESILLO - IMBABURA</t>
  </si>
  <si>
    <t>318 | TERMINACION POLIGONO INDUSTRIAL CARNICOS DE IBARRA</t>
  </si>
  <si>
    <t>319 | DIRECCIÓN DE PROYECTOS Y FISCALIZACIÓN</t>
  </si>
  <si>
    <t>G114 | SERVICIOS INCLASIFICABLES</t>
  </si>
  <si>
    <t>511 | GASTOS DE LA DEUDA INTERNA</t>
  </si>
  <si>
    <t>H211 | SERVICIOS SOCIALES</t>
  </si>
  <si>
    <t>210 | DIRECCIÓN DE EDUCACION CULTURA Y PATRIMONIO</t>
  </si>
  <si>
    <t>212 | DIRECCIÓN DE DEPORTES Y RECREACION</t>
  </si>
  <si>
    <t>213 | DIRECCION DE SEGURIDAD CIUDADANA</t>
  </si>
  <si>
    <t>214 | DIRECCION DE PARTICIPACION CIUDADANA Y GOBERNABILIDAD</t>
  </si>
  <si>
    <t>ASAMBLEA DEL SISTEMA DE PARTICIPACION</t>
  </si>
  <si>
    <t>Actores territoriales SON:</t>
  </si>
  <si>
    <t>PARROQUIAS RURALES SON:</t>
  </si>
  <si>
    <t>LITA</t>
  </si>
  <si>
    <t>CAROLINA</t>
  </si>
  <si>
    <t>AMBUQUI</t>
  </si>
  <si>
    <t>ANGOCHAGUA</t>
  </si>
  <si>
    <t>SALINAS</t>
  </si>
  <si>
    <t>LA ESPERANZA</t>
  </si>
  <si>
    <t>SAN ANTONIO</t>
  </si>
  <si>
    <t>Asamblea del sistema de participación ciudadada</t>
  </si>
  <si>
    <t>CEDULA DE GASTOS</t>
  </si>
  <si>
    <t>Personas Adultos mayores</t>
  </si>
  <si>
    <t>Niños,Niñas y Adolescentes</t>
  </si>
  <si>
    <t>Jóvenes</t>
  </si>
  <si>
    <t>Mujeres Embarazadas</t>
  </si>
  <si>
    <t>Personas con Discapacidad</t>
  </si>
  <si>
    <t>Movilidad Humana</t>
  </si>
  <si>
    <t>Personas Privadas de la Libertad</t>
  </si>
  <si>
    <t>Personas con Enfermedades Catrastróficas</t>
  </si>
  <si>
    <t>Personas en Situacion de Riesgos</t>
  </si>
  <si>
    <t>Víctimas de Violencia Domestica Sexual</t>
  </si>
  <si>
    <t>Maltrato Infantil</t>
  </si>
  <si>
    <t>Desastres Naturales o Antropogénicos</t>
  </si>
  <si>
    <t xml:space="preserve">ORDENANZA PARA EL BUEN VIVIR DE LAS PERSONAS ADULTAS MAYORES EN EL CANTÓN SAN MIGUEL DE IBARRA </t>
  </si>
  <si>
    <t>Promover la garantía de la plena vigencia, difusión y ejercicio de los derechos específicos y fundamentales de las personas adultas mayores, en el marco del principio de atención prioritaria y especializada, con el fin de lograr progresivamente el mejoramiento de las condiciones que permitan una mejor calidad de vida de las y los adultos mayores en el cantón Ibarra.</t>
  </si>
  <si>
    <t>Reconoce a los adultos mayores como sujetos de derechos. Reduce desigualdades estructurales por edad.Promueve la igualdad de oportunidades. Fomenta la participación social y política. Alinea con marcos internacionales de derechos humanos</t>
  </si>
  <si>
    <t>ORDENANZA SUSTITUTIVA PARA LA ORGANIZACIÓN, CONFORMACIÓN Y FUNCIONAMIENTO DE LAS JUNTAS CANTONALES DE PROTECCIÓN DE DERECHOS DEL CANTÓN IBARRA.</t>
  </si>
  <si>
    <t>Normar la organización, conformación y funcionamiento de las Juntas Cantonales de Protección de Derechos del cantón Ibarra.                                                                                          Fortalecimiento y adecuación de la normativa local a las necesidades de los sujetos de derechos y establecer lineamientos para su correcto funcionamiento orientado a la protección de derechos de los niños, niñas, adolescentes, mujeres víctimas de violencia y personas adultas mayores</t>
  </si>
  <si>
    <t>Garantizar la eficiencia, agilidad y celeridad en la tramitación de los procesos administrativos de protección de derechos del cantón, de los niños, niñas, adolescentes, mujeres víctimas de violencia y personas adultas mayores 
Integrar enfoques diferenciales y de equidad.
Facilitar la articulación entre política local y nacional.
Fomentar la participación y corresponsabilidad.
Asegurar atención especializada para los grupos más vulnerables.</t>
  </si>
  <si>
    <t>IMPLEMENTACIÓN DE UNA ORDENANZA PARA EL BUEN VIVIR</t>
  </si>
  <si>
    <t xml:space="preserve">IMPLEMENTACIÓN DE UNA ORDENANZA PARA LAS JUNTAS CANTONALES
</t>
  </si>
  <si>
    <t>Normativas aprobadas como son: ORDENANZA Y EL REGLAMENTO SUSTITUTIVOS QUE NORMAN EL FUNCIONAMIENTO DEL SISTEMA DE  PARTICIPACION CIUDADANA  Y CONTROL SOCIAL</t>
  </si>
  <si>
    <t>REPRESENTACION TERRITORIAL</t>
  </si>
  <si>
    <t>TODAS LAS FASES</t>
  </si>
  <si>
    <t>Se planifico la Asamblea Cantonal para la conformar y nombrar a los Miembros del Consejo de Planificación por elección popular y se realizo el 05 de agosto del 2023.</t>
  </si>
  <si>
    <t>AUDIENCIAS PÚBLICAS QUE RECIBIÓ EL CONCEJO MUNICIPAL DEL GAD-IBARRA</t>
  </si>
  <si>
    <t>Activa, América, La Mega, Buenísima (La Mejor), Vocu</t>
  </si>
  <si>
    <t>79 publicaciones en tamaños diferentes</t>
  </si>
  <si>
    <t>La Posta, Imbabura en Línea, Imbabura Noticias</t>
  </si>
  <si>
    <t>Ecuavisa</t>
  </si>
  <si>
    <t>https://cloud.ibarra.gob.ec/index.php/s/3K8dAgQzmGLwCXT</t>
  </si>
  <si>
    <t>https://cloud.ibarra.gob.ec/index.php/s/3ctCMsmkGLx7LZz</t>
  </si>
  <si>
    <t>https://cloud.ibarra.gob.ec/index.php/s/wm4kGjJ2wsDjQeY</t>
  </si>
  <si>
    <t>https://cloud.ibarra.gob.ec/index.php/s/WiEjZ89jmKR85C8</t>
  </si>
  <si>
    <t>https://cloud.ibarra.gob.ec/index.php/s/YdYaNG86Q5F3j6k</t>
  </si>
  <si>
    <t>https://cloud.ibarra.gob.ec/index.php/s/bacMwx5XM88W9ib</t>
  </si>
  <si>
    <t>https://cloud.ibarra.gob.ec/index.php/s/qcMCG6SWb64LB4W</t>
  </si>
  <si>
    <t>https://cloud.ibarra.gob.ec/index.php/s/LfPznXZkDdC7ZGK</t>
  </si>
  <si>
    <t>https://cloud.ibarra.gob.ec/index.php/s/tga5x45nqRaSkTT</t>
  </si>
  <si>
    <t>Expropiación Resolución Nro.DUP-GADM-I-460-2024; proyecto: “ Construcción de un Vivero Destinado a la Producción de Plantas Forestales y Elaboración de Abonos Orgánicos con Plantas Acuáticas de Laguna Yahuarcocha y/o albergue temporal de fauna urbana</t>
  </si>
  <si>
    <t>Inmueble</t>
  </si>
  <si>
    <t>108,983.58 USD</t>
  </si>
  <si>
    <t>Donación de bienes Asociacion Sabor y Arte No. 24881-E GAD-MI-053-2024-SG</t>
  </si>
  <si>
    <t>muebles</t>
  </si>
  <si>
    <t>Donación de bienes muebles liga deportiva barrial Las Palmas 02433-E Nro.GAD-MI-161-2024-SG</t>
  </si>
  <si>
    <t>Donación de muebles a la Fundación Cree Ser  03066-E Nro. GAD-MI-163-2024-SG</t>
  </si>
  <si>
    <t>Donación de bienes muebles  al Gobierno Comunitario de Turupamba GAD-MI-052-2024-SG</t>
  </si>
  <si>
    <t>Donación bienes muebles a fundación  Aprender y Crecer. GAD-MI-008-2025-SG</t>
  </si>
  <si>
    <t xml:space="preserve">Expropiación Resolución Nro . DUP-GADM-I-467-2024 </t>
  </si>
  <si>
    <t xml:space="preserve">Inmueble </t>
  </si>
  <si>
    <t>165.622,46 USD</t>
  </si>
  <si>
    <t>Donación Inmueble a favor del GAM-Ibarra por  parte del Ministerio de Defensa nacional</t>
  </si>
  <si>
    <t>181.469,87 USD</t>
  </si>
  <si>
    <t>Donación  bienes inmuebles ."MOVILDELNOR EP" Nro. GAD-MI-136-2024-SG</t>
  </si>
  <si>
    <t>241.772,34 USD</t>
  </si>
  <si>
    <t>Donación de  inmueble en el sector Rural Magdalena a EMAPA para el proyecto planta de tratamiento de agua potable GAD-047-SG</t>
  </si>
  <si>
    <t>inmueble</t>
  </si>
  <si>
    <t>10,924.14 USD</t>
  </si>
  <si>
    <t>Donación  de bien mueble al consejo parroquial de Caranqui GAD-021-2024-SG</t>
  </si>
  <si>
    <t>Donación de bienes consejo parroquial Sagrario Nro. 27302-E Nro.GAD-MI-162-2024-SG</t>
  </si>
  <si>
    <t>Donación de bienes muebles a favor del GADPR la Esperanza, a la comunidad Cashloma Nro.GAD-MI-046-2024-SG</t>
  </si>
  <si>
    <t>APROBADO: ING. RICHARD CARANQUI-DIRECTOR DE P. CIUDADANA Y GOBERNABILIDAD</t>
  </si>
  <si>
    <t>CONTRALORÍA GENERAL DEL ESTADO</t>
  </si>
  <si>
    <t>DPI-0002-2024</t>
  </si>
  <si>
    <r>
      <rPr>
        <b/>
        <sz val="9"/>
        <rFont val="Arial"/>
        <family val="2"/>
      </rPr>
      <t>Se encuentran cumplidas y aplicadas las (7) recomendaciones constantes en el informe DPI-0002-2024,</t>
    </r>
    <r>
      <rPr>
        <sz val="9"/>
        <rFont val="Arial"/>
        <family val="2"/>
      </rPr>
      <t xml:space="preserve"> "Examen especial a los procedimeintos de contratación, ejecución, supervisión, fiscalización, recepción y operación de las obras, consultorías y estado de los convenios, ejecutados en el marco del proyecto de Mejora de Infraestructura de Transporte, financiado por El Banco Internacional de Reconstrucción y Fomento, a través de los contatos assinado con los códigos GADMI-UGP-003-LPN-2017, GADI-UGP-001-2017, GAD-I-UGP-AVN-001, GAD-I-UGP-AVN-004; Y, EC-GAD-I-2020-CS-SBCC-001, en el GOBIERNO AUTÓNOMO DESCENTRALIZADO MUNICIPAL DE SAN MIGUEL DE IBARRA; y, entidades relacionadas, ubicado/a en la ciudad de Ibarra, cantón Ibarra, provincia de Imbabura, por el período comprendido entre el 2 de enero de 2018 y el 30 de abril de 2023. </t>
    </r>
  </si>
  <si>
    <t>DPI-0004-2024</t>
  </si>
  <si>
    <r>
      <rPr>
        <b/>
        <sz val="9"/>
        <rFont val="Arial"/>
        <family val="2"/>
      </rPr>
      <t>Se encuentran cumplida y aplicada la única (1) recomendación constante en el informe DPI-0004-2024,</t>
    </r>
    <r>
      <rPr>
        <sz val="9"/>
        <rFont val="Arial"/>
        <family val="2"/>
      </rPr>
      <t xml:space="preserve"> "Examen especial a la dimisión y transferencia de dominio de 25 bienes inmuebles de propiedad municipal para cumplir con la sentencia dentro del proceso judicial signado con el código 17811-20213-1406, en el Gobierno Autónomo Descentralizado Muncipal de San MIguel de Ibarra, por el período comprendido entre el 1 de enero de 2018 y el 31 de julio de 2023.</t>
    </r>
  </si>
  <si>
    <t>DPI-0012-2024</t>
  </si>
  <si>
    <r>
      <rPr>
        <b/>
        <sz val="9"/>
        <rFont val="Arial"/>
        <family val="2"/>
      </rPr>
      <t>Se encuentran cumplidas y aplicadas las cinco (5) recomendaciones constantes en el informe DPI-0012-2024,</t>
    </r>
    <r>
      <rPr>
        <sz val="9"/>
        <rFont val="Arial"/>
        <family val="2"/>
      </rPr>
      <t xml:space="preserve"> "Examen Especial a la planificación y ejecución del 10% del presupuesto institucional para los grupos de atención prioritaria, por el período comprendido entre el 2 de enero de 2019 y el 31 de diciembre de 2023.</t>
    </r>
  </si>
  <si>
    <t>DPI-0017-2024</t>
  </si>
  <si>
    <r>
      <rPr>
        <b/>
        <sz val="9"/>
        <rFont val="Arial"/>
        <family val="2"/>
      </rPr>
      <t>Se encuentran cumplidas y aplicadas las tres (3) recomendaciones constante en el informe DPI-0017-2024,</t>
    </r>
    <r>
      <rPr>
        <sz val="9"/>
        <rFont val="Arial"/>
        <family val="2"/>
      </rPr>
      <t xml:space="preserve"> "Examen Especial a la exoneración de impuestos, tasas y contribuciones para las personas de la tercera edad y con discapacidad, por el período comprendido entre el 2 de enero de 2019 y el 30 de abril de 2024.</t>
    </r>
  </si>
  <si>
    <t>DPI-0028-2024</t>
  </si>
  <si>
    <r>
      <rPr>
        <b/>
        <sz val="9"/>
        <rFont val="Arial"/>
        <family val="2"/>
      </rPr>
      <t>Se encuentran cumplidas y aplicadas las trece (13) recomendaciones constante en el informe DPI-0028-2024,</t>
    </r>
    <r>
      <rPr>
        <sz val="9"/>
        <rFont val="Arial"/>
        <family val="2"/>
      </rPr>
      <t xml:space="preserve"> "Examen Especial a los procesos de control y al establecimiento de multas en la Comisaría de Construcciones, por el período comprendido entre el 1 de mayo de 2019 y el 31 de agosto de 2024.</t>
    </r>
  </si>
  <si>
    <t>Frentistas: $0                                                             GADMI: $204.000,00</t>
  </si>
  <si>
    <t>Frentistas: $9.771,48                                               GADMI: $8.139,59</t>
  </si>
  <si>
    <t>Frentistas: $30.878,04                                            GADMI: $22.166,68</t>
  </si>
  <si>
    <t>Frentistas: $98.223,22                                           GADMI: $85.700,85</t>
  </si>
  <si>
    <t>Frentistas: $0                                                            GADMI: $60.375,00</t>
  </si>
  <si>
    <t>Frentistas: $0                                                           GADMI: $72.710,00</t>
  </si>
  <si>
    <t>Frentistas: $0                                                          GADMI: $30.125,00</t>
  </si>
  <si>
    <t>03 PROCESOS INSTITUCIONALES</t>
  </si>
  <si>
    <t>FORMATOS DE INVERSION</t>
  </si>
  <si>
    <t>ORDENANZA</t>
  </si>
  <si>
    <t>07 CONSEJO DE DERECHOS</t>
  </si>
  <si>
    <t>ACTA CANTONAL</t>
  </si>
  <si>
    <t>07. CONSEJO DE DERECHOS</t>
  </si>
  <si>
    <t>08 ALCALDIA</t>
  </si>
  <si>
    <t>09 SECRETARIA GENERAL</t>
  </si>
  <si>
    <t>05 P. CIUDADANA</t>
  </si>
  <si>
    <t>10. COMUNICACIÓN</t>
  </si>
  <si>
    <t>06 DESARROLLO ECONOMICO Y GRUPOS DE ATENCION PRIORITARIA</t>
  </si>
  <si>
    <t>REGLAMENTO</t>
  </si>
  <si>
    <t>ORDENANZA PRESUPUESTO</t>
  </si>
  <si>
    <t>YA TIENE NLCES</t>
  </si>
  <si>
    <t>YA TIENE ENLACES</t>
  </si>
  <si>
    <t>{</t>
  </si>
  <si>
    <t>https://drive.google.com/file/d/1ROx3hMdB4aJtwqJX1CtW6B1Cq4queZED/view?usp=sharing</t>
  </si>
  <si>
    <t>https://drive.google.com/file/d/1wTk35CaJ3hpoc6sNlrgagsp-0SLdbt87/view?usp=drive_link</t>
  </si>
  <si>
    <t>https://drive.google.com/file/d/1lNnnt-tVCAcgPWkfi4Jx89SgzxyhQB-v/view?usp=drive_link</t>
  </si>
  <si>
    <t>https://drive.google.com/file/d/1qpCGCPP_js4CkslYnrVtRDz1n0zaWv9X/view?usp=drive_link</t>
  </si>
  <si>
    <t>https://drive.google.com/file/d/1Orm-I8fV3zvjZ9cf6eLCxS1kPZ3gdKdz/view?usp=drive_link</t>
  </si>
  <si>
    <t>https://drive.google.com/file/d/1BEWaOWZWAiGdCGJ80TVZQqZJJzCF8siP/view?usp=drive_link</t>
  </si>
  <si>
    <t>https://drive.google.com/file/d/1tm2VoeF9VsRU6ejnhzWbvJIJmSL1xSDZ/view?usp=drive_link</t>
  </si>
  <si>
    <t>https://drive.google.com/file/d/1AM70GFMgHT0wrjpqe-tYUj5Sue69r9d4/view?usp=drive_link</t>
  </si>
  <si>
    <t>https://drive.google.com/file/d/1o2_sj72MPtxpqEKj5Oo5t67qvcO9TZhp/view?usp=drive_link</t>
  </si>
  <si>
    <t>https://drive.google.com/file/d/1hyen75mGA75qUGlLT1R_bE3LuLYndHyT/view?usp=drive_link</t>
  </si>
  <si>
    <t>https://drive.google.com/file/d/1YcUWDTCQymchBVOxVsMDvmPLrDNNOpjs/view?usp=drive_link</t>
  </si>
  <si>
    <t>https://drive.google.com/file/d/1hnrBFlNGwp67rbaqpmNEOSrQ0iaIOSd9/view?usp=drive_link</t>
  </si>
  <si>
    <t>https://drive.google.com/file/d/1EpVKTbiJgkOVYLpbAL56UfBE5_gnF5rh/view?usp=drive_link</t>
  </si>
  <si>
    <t>https://drive.google.com/file/d/1nncUK2peAkQnaViY3F6Ob_qlTt0jRc7M/view?usp=drive_link</t>
  </si>
  <si>
    <t>https://drive.google.com/file/d/1bJlDhKAkdHC7wJb0bJpzU4DwbxmDrI3n/view?usp=drive_link</t>
  </si>
  <si>
    <t>https://drive.google.com/file/d/1KUkmEX3DZ-fODAxq3kbq_BcoQMEb1R6V/view?usp=drive_link</t>
  </si>
  <si>
    <t>https://drive.google.com/file/d/1FZ4URqwxA-WchVXqfChJt5FT0ddJ6Dr8/view?usp=drive_link</t>
  </si>
  <si>
    <t>https://drive.google.com/file/d/1GoO89FBXPj9fl88bIEQqwEK6kOghOIno/view?usp=drive_link</t>
  </si>
  <si>
    <t>https://drive.google.com/file/d/1UM6pHkEP-uyxl6gbYU0PTmD1ETrvFO8_/view?usp=drive_link</t>
  </si>
  <si>
    <t>https://drive.google.com/file/d/1_8GPG-aHANYl8GLWaeX_xzn8TEGOhBCp/view?usp=drive_link</t>
  </si>
  <si>
    <t>https://drive.google.com/file/d/1mFW9XQ1AXj2ybdYwnqWolPjYJI-JLUNQ/view?usp=drive_link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</si>
</sst>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43" formatCode="_ * #,##0.00_ ;_ * \-#,##0.00_ ;_ * &quot;-&quot;??_ ;_ @_ "/>
    <numFmt numFmtId="164" formatCode="_(* #,##0.00_);_(* \(#,##0.00\);_(* &quot;-&quot;??_);_(@_)"/>
    <numFmt numFmtId="165" formatCode="&quot;$&quot;#,##0.00"/>
    <numFmt numFmtId="166" formatCode="[$$-300A]#,##0.00"/>
  </numFmts>
  <fonts count="5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rgb="FFFFFFFF"/>
      <name val="Arial"/>
      <family val="2"/>
    </font>
    <font>
      <sz val="11"/>
      <color rgb="FF000000"/>
      <name val="Arial"/>
      <family val="2"/>
    </font>
    <font>
      <sz val="11"/>
      <color rgb="FF808080"/>
      <name val="Arial"/>
      <family val="2"/>
    </font>
    <font>
      <sz val="11"/>
      <color rgb="FFFF0000"/>
      <name val="Arial"/>
      <family val="2"/>
    </font>
    <font>
      <sz val="11"/>
      <color theme="1"/>
      <name val="Arial"/>
      <family val="2"/>
    </font>
    <font>
      <sz val="8"/>
      <color theme="1"/>
      <name val="Arial"/>
      <family val="2"/>
    </font>
    <font>
      <b/>
      <sz val="8"/>
      <color theme="1"/>
      <name val="Arial"/>
      <family val="2"/>
    </font>
    <font>
      <sz val="8"/>
      <color rgb="FFFFFFFF"/>
      <name val="Arial"/>
      <family val="2"/>
    </font>
    <font>
      <sz val="8"/>
      <name val="Arial"/>
      <family val="2"/>
    </font>
    <font>
      <sz val="8"/>
      <color rgb="FF000000"/>
      <name val="Arial"/>
      <family val="2"/>
    </font>
    <font>
      <u/>
      <sz val="11"/>
      <color theme="10"/>
      <name val="Calibri"/>
      <family val="2"/>
      <scheme val="minor"/>
    </font>
    <font>
      <u/>
      <sz val="11"/>
      <color theme="10"/>
      <name val="Calibri"/>
      <family val="2"/>
      <scheme val="minor"/>
    </font>
    <font>
      <sz val="11"/>
      <color theme="1"/>
      <name val="Calibri"/>
      <family val="2"/>
      <scheme val="minor"/>
    </font>
    <font>
      <u/>
      <sz val="8"/>
      <color theme="10"/>
      <name val="Arial"/>
      <family val="2"/>
    </font>
    <font>
      <b/>
      <sz val="8"/>
      <color rgb="FF000000"/>
      <name val="Arial"/>
      <family val="2"/>
    </font>
    <font>
      <sz val="8"/>
      <color rgb="FF808080"/>
      <name val="Arial"/>
      <family val="2"/>
    </font>
    <font>
      <b/>
      <sz val="8"/>
      <color rgb="FFFFFFFF"/>
      <name val="Arial"/>
      <family val="2"/>
    </font>
    <font>
      <sz val="8"/>
      <color theme="1" tint="0.14999847407452621"/>
      <name val="Arial"/>
      <family val="2"/>
    </font>
    <font>
      <sz val="8"/>
      <color rgb="FF7F7F7F"/>
      <name val="Arial"/>
      <family val="2"/>
    </font>
    <font>
      <sz val="8"/>
      <color theme="0"/>
      <name val="Arial"/>
      <family val="2"/>
    </font>
    <font>
      <b/>
      <sz val="8"/>
      <name val="Arial"/>
      <family val="2"/>
    </font>
    <font>
      <b/>
      <sz val="8"/>
      <color theme="0"/>
      <name val="Arial"/>
      <family val="2"/>
    </font>
    <font>
      <sz val="10"/>
      <color theme="1"/>
      <name val="Arial"/>
      <family val="2"/>
    </font>
    <font>
      <sz val="9"/>
      <color theme="1"/>
      <name val="Times New Roman"/>
      <family val="1"/>
    </font>
    <font>
      <b/>
      <sz val="11"/>
      <color theme="1"/>
      <name val="Calibri"/>
      <family val="2"/>
      <scheme val="minor"/>
    </font>
    <font>
      <sz val="7"/>
      <name val="Arial"/>
      <family val="2"/>
    </font>
    <font>
      <sz val="7"/>
      <color theme="1"/>
      <name val="Calibri"/>
      <family val="2"/>
      <scheme val="minor"/>
    </font>
    <font>
      <sz val="10"/>
      <color theme="1"/>
      <name val="Times New Roman"/>
      <family val="1"/>
    </font>
    <font>
      <sz val="7"/>
      <name val="Calibri"/>
      <family val="2"/>
      <scheme val="minor"/>
    </font>
    <font>
      <sz val="11"/>
      <name val="Arial"/>
      <family val="2"/>
    </font>
    <font>
      <sz val="7"/>
      <color rgb="FF000000"/>
      <name val="Arial"/>
      <family val="2"/>
    </font>
    <font>
      <b/>
      <sz val="7"/>
      <color rgb="FF000000"/>
      <name val="Arial"/>
      <family val="2"/>
    </font>
    <font>
      <sz val="7"/>
      <color theme="1"/>
      <name val="Arial"/>
      <family val="2"/>
    </font>
    <font>
      <sz val="7"/>
      <color rgb="FF000000"/>
      <name val="Calibri"/>
      <family val="2"/>
      <scheme val="minor"/>
    </font>
    <font>
      <sz val="9"/>
      <name val="Arial"/>
      <family val="2"/>
    </font>
    <font>
      <sz val="10"/>
      <name val="Arial"/>
      <family val="2"/>
    </font>
    <font>
      <sz val="12"/>
      <color rgb="FF000000"/>
      <name val="Calibri"/>
      <family val="2"/>
    </font>
    <font>
      <sz val="12"/>
      <color rgb="FF000000"/>
      <name val="Calibri"/>
      <family val="2"/>
      <scheme val="minor"/>
    </font>
    <font>
      <b/>
      <sz val="11"/>
      <color theme="1"/>
      <name val="Arial"/>
      <family val="2"/>
    </font>
    <font>
      <b/>
      <sz val="10"/>
      <name val="Arial"/>
      <family val="2"/>
    </font>
    <font>
      <b/>
      <sz val="10"/>
      <color theme="1"/>
      <name val="Arial"/>
      <family val="2"/>
    </font>
    <font>
      <sz val="11"/>
      <name val="Calibri"/>
      <family val="2"/>
      <scheme val="minor"/>
    </font>
    <font>
      <sz val="9"/>
      <color theme="1"/>
      <name val="Arial"/>
      <family val="2"/>
    </font>
    <font>
      <sz val="9"/>
      <name val="Calibri"/>
      <family val="2"/>
      <scheme val="minor"/>
    </font>
    <font>
      <sz val="7"/>
      <color rgb="FF808080"/>
      <name val="Arial"/>
      <family val="2"/>
    </font>
    <font>
      <sz val="10"/>
      <color indexed="8"/>
      <name val="Calibri"/>
      <family val="2"/>
    </font>
    <font>
      <sz val="10"/>
      <color theme="1"/>
      <name val="Calibri"/>
      <family val="2"/>
    </font>
    <font>
      <b/>
      <sz val="9"/>
      <name val="Arial"/>
      <family val="2"/>
    </font>
    <font>
      <sz val="10"/>
      <name val="Calibri"/>
      <family val="2"/>
    </font>
    <font>
      <sz val="10"/>
      <color rgb="FFFFFFFF"/>
      <name val="Arial"/>
      <family val="2"/>
    </font>
  </fonts>
  <fills count="10">
    <fill>
      <patternFill patternType="none"/>
    </fill>
    <fill>
      <patternFill patternType="gray125"/>
    </fill>
    <fill>
      <patternFill patternType="solid">
        <fgColor rgb="FF5B9BD5"/>
        <bgColor indexed="64"/>
      </patternFill>
    </fill>
    <fill>
      <patternFill patternType="solid">
        <fgColor rgb="FFFEF2CC"/>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rgb="FFFFC000"/>
        <bgColor indexed="64"/>
      </patternFill>
    </fill>
  </fills>
  <borders count="3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right style="thin">
        <color indexed="64"/>
      </right>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3">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43"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cellStyleXfs>
  <cellXfs count="600">
    <xf numFmtId="0" fontId="0" fillId="0" borderId="0" xfId="0"/>
    <xf numFmtId="0" fontId="4" fillId="2" borderId="0" xfId="0" applyFont="1" applyFill="1" applyAlignment="1">
      <alignment horizontal="center" vertical="top" wrapText="1"/>
    </xf>
    <xf numFmtId="0" fontId="0" fillId="2" borderId="0" xfId="0" applyFill="1"/>
    <xf numFmtId="0" fontId="5" fillId="0" borderId="0" xfId="0" applyFont="1" applyAlignment="1">
      <alignment vertical="top" wrapText="1"/>
    </xf>
    <xf numFmtId="0" fontId="6" fillId="3" borderId="0" xfId="0" applyFont="1" applyFill="1" applyAlignment="1">
      <alignment vertical="top" wrapText="1"/>
    </xf>
    <xf numFmtId="0" fontId="7" fillId="3" borderId="0" xfId="0" applyFont="1" applyFill="1" applyAlignment="1">
      <alignment vertical="top" wrapText="1"/>
    </xf>
    <xf numFmtId="0" fontId="5" fillId="0" borderId="0" xfId="0" applyFont="1" applyAlignment="1">
      <alignment horizontal="justify" vertical="top" wrapText="1"/>
    </xf>
    <xf numFmtId="0" fontId="9" fillId="0" borderId="0" xfId="0" applyFont="1"/>
    <xf numFmtId="0" fontId="9" fillId="0" borderId="0" xfId="0" applyFont="1" applyAlignment="1">
      <alignment horizontal="left" vertical="center" indent="1"/>
    </xf>
    <xf numFmtId="0" fontId="10" fillId="0" borderId="0" xfId="0" applyFont="1" applyAlignment="1">
      <alignment horizontal="left" vertical="center" indent="1"/>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top" wrapText="1"/>
    </xf>
    <xf numFmtId="0" fontId="12" fillId="0" borderId="0" xfId="0" applyFont="1" applyAlignment="1">
      <alignment horizontal="left" vertical="center" indent="1"/>
    </xf>
    <xf numFmtId="9" fontId="12" fillId="0" borderId="2" xfId="6" applyNumberFormat="1" applyFont="1" applyBorder="1" applyAlignment="1">
      <alignment vertical="center" wrapText="1"/>
    </xf>
    <xf numFmtId="9" fontId="12" fillId="0" borderId="2" xfId="8" applyFont="1" applyBorder="1" applyAlignment="1">
      <alignment vertical="center" wrapText="1"/>
    </xf>
    <xf numFmtId="44" fontId="12" fillId="0" borderId="2" xfId="0" applyNumberFormat="1" applyFont="1" applyBorder="1" applyAlignment="1">
      <alignment horizontal="center" vertical="center"/>
    </xf>
    <xf numFmtId="44" fontId="12" fillId="0" borderId="2" xfId="0" applyNumberFormat="1" applyFont="1" applyBorder="1" applyAlignment="1">
      <alignment horizontal="center" vertical="center" wrapText="1"/>
    </xf>
    <xf numFmtId="44" fontId="13" fillId="0" borderId="2" xfId="0" applyNumberFormat="1" applyFont="1" applyBorder="1" applyAlignment="1">
      <alignment horizontal="center" vertical="center"/>
    </xf>
    <xf numFmtId="0" fontId="12" fillId="0" borderId="0" xfId="0" applyFont="1" applyAlignment="1">
      <alignment horizontal="center" vertical="center" wrapText="1"/>
    </xf>
    <xf numFmtId="44" fontId="12" fillId="0" borderId="0" xfId="0" applyNumberFormat="1" applyFont="1" applyAlignment="1">
      <alignment horizontal="center" vertical="center"/>
    </xf>
    <xf numFmtId="0" fontId="17" fillId="0" borderId="0" xfId="1" applyFont="1" applyBorder="1" applyAlignment="1">
      <alignment horizontal="center" vertical="center" wrapText="1"/>
    </xf>
    <xf numFmtId="0" fontId="17" fillId="0" borderId="0" xfId="1" applyFont="1" applyFill="1" applyBorder="1" applyAlignment="1">
      <alignment horizontal="center" vertical="center" wrapText="1"/>
    </xf>
    <xf numFmtId="0" fontId="10" fillId="0" borderId="0" xfId="0" applyFont="1"/>
    <xf numFmtId="2" fontId="13" fillId="0" borderId="2" xfId="0" applyNumberFormat="1" applyFont="1" applyBorder="1" applyAlignment="1">
      <alignment horizontal="center" vertical="center" wrapText="1"/>
    </xf>
    <xf numFmtId="0" fontId="11" fillId="2" borderId="2" xfId="3" applyFont="1" applyFill="1" applyBorder="1" applyAlignment="1">
      <alignment horizontal="center" vertical="center" wrapText="1"/>
    </xf>
    <xf numFmtId="4" fontId="12" fillId="0" borderId="2" xfId="3" applyNumberFormat="1" applyFont="1" applyBorder="1" applyAlignment="1">
      <alignment horizontal="right" vertical="center"/>
    </xf>
    <xf numFmtId="4" fontId="9" fillId="0" borderId="2" xfId="0" applyNumberFormat="1" applyFont="1" applyBorder="1" applyAlignment="1">
      <alignment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xf>
    <xf numFmtId="0" fontId="11" fillId="7" borderId="2" xfId="0" applyFont="1" applyFill="1" applyBorder="1" applyAlignment="1">
      <alignment horizontal="center" vertical="top" wrapText="1"/>
    </xf>
    <xf numFmtId="0" fontId="11" fillId="7" borderId="2" xfId="0" applyFont="1" applyFill="1" applyBorder="1" applyAlignment="1">
      <alignment vertical="top" wrapText="1"/>
    </xf>
    <xf numFmtId="0" fontId="9" fillId="0" borderId="2" xfId="0" applyFont="1" applyBorder="1" applyAlignment="1">
      <alignment horizontal="center" vertical="center"/>
    </xf>
    <xf numFmtId="0" fontId="12" fillId="0" borderId="2" xfId="0" applyFont="1" applyBorder="1" applyAlignment="1">
      <alignment horizontal="center" vertical="center"/>
    </xf>
    <xf numFmtId="0" fontId="10" fillId="7" borderId="8"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3" fillId="0" borderId="0" xfId="0" applyFont="1" applyAlignment="1">
      <alignment vertical="center"/>
    </xf>
    <xf numFmtId="0" fontId="13" fillId="0" borderId="2" xfId="0" applyFont="1" applyBorder="1" applyAlignment="1">
      <alignment vertical="center" wrapText="1"/>
    </xf>
    <xf numFmtId="0" fontId="13" fillId="0" borderId="2" xfId="0" applyFont="1" applyBorder="1" applyAlignment="1">
      <alignment vertical="center"/>
    </xf>
    <xf numFmtId="0" fontId="19" fillId="4" borderId="0" xfId="0" applyFont="1" applyFill="1" applyAlignment="1">
      <alignment horizontal="center" vertical="center"/>
    </xf>
    <xf numFmtId="0" fontId="9" fillId="7" borderId="0" xfId="0" applyFont="1" applyFill="1"/>
    <xf numFmtId="0" fontId="9" fillId="0" borderId="0" xfId="0" applyFont="1" applyAlignment="1">
      <alignment horizontal="center"/>
    </xf>
    <xf numFmtId="0" fontId="12" fillId="0" borderId="0" xfId="0" applyFont="1"/>
    <xf numFmtId="0" fontId="12" fillId="0" borderId="0" xfId="0" applyFont="1" applyAlignment="1">
      <alignment horizontal="center"/>
    </xf>
    <xf numFmtId="0" fontId="9" fillId="6" borderId="0" xfId="0" applyFont="1" applyFill="1"/>
    <xf numFmtId="0" fontId="12" fillId="0" borderId="0" xfId="0" applyFont="1" applyAlignment="1">
      <alignment horizontal="center" vertical="center"/>
    </xf>
    <xf numFmtId="0" fontId="18" fillId="5" borderId="0" xfId="3" applyFont="1" applyFill="1" applyAlignment="1">
      <alignment horizontal="center" vertical="center" wrapText="1" readingOrder="1"/>
    </xf>
    <xf numFmtId="0" fontId="13" fillId="5" borderId="0" xfId="0" applyFont="1" applyFill="1" applyAlignment="1">
      <alignment horizontal="left" vertical="center" wrapText="1" readingOrder="1"/>
    </xf>
    <xf numFmtId="9" fontId="13" fillId="5" borderId="0" xfId="0" applyNumberFormat="1" applyFont="1" applyFill="1" applyAlignment="1">
      <alignment horizontal="center" vertical="center" wrapText="1" readingOrder="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2" fillId="0" borderId="0" xfId="0" applyFont="1" applyAlignment="1">
      <alignment horizontal="center" vertical="top" wrapText="1"/>
    </xf>
    <xf numFmtId="9" fontId="12" fillId="0" borderId="0" xfId="12" applyFont="1" applyBorder="1" applyAlignment="1">
      <alignment horizontal="center" vertical="top" wrapText="1"/>
    </xf>
    <xf numFmtId="0" fontId="9" fillId="0" borderId="0" xfId="0" applyFont="1" applyAlignment="1">
      <alignment horizontal="center" vertical="top" wrapText="1"/>
    </xf>
    <xf numFmtId="0" fontId="13" fillId="0" borderId="0" xfId="0" applyFont="1" applyAlignment="1">
      <alignment horizontal="center" vertical="center" wrapText="1"/>
    </xf>
    <xf numFmtId="0" fontId="12" fillId="0" borderId="5" xfId="3" applyFont="1" applyBorder="1" applyAlignment="1">
      <alignment horizontal="left"/>
    </xf>
    <xf numFmtId="0" fontId="12" fillId="0" borderId="6" xfId="3" applyFont="1" applyBorder="1" applyAlignment="1">
      <alignment horizontal="left"/>
    </xf>
    <xf numFmtId="0" fontId="12" fillId="0" borderId="7" xfId="3" applyFont="1" applyBorder="1" applyAlignment="1">
      <alignment horizontal="left"/>
    </xf>
    <xf numFmtId="0" fontId="22" fillId="0" borderId="0" xfId="0" applyFont="1" applyAlignment="1">
      <alignment horizontal="center" vertical="top" wrapText="1"/>
    </xf>
    <xf numFmtId="14" fontId="9" fillId="0" borderId="2" xfId="0" applyNumberFormat="1" applyFont="1" applyBorder="1" applyAlignment="1">
      <alignment horizontal="center" vertical="center" wrapText="1"/>
    </xf>
    <xf numFmtId="0" fontId="9" fillId="0" borderId="2" xfId="0" applyFont="1" applyBorder="1" applyAlignment="1">
      <alignment horizontal="center" vertical="top" wrapText="1"/>
    </xf>
    <xf numFmtId="0" fontId="10" fillId="0" borderId="0" xfId="0" applyFont="1" applyAlignment="1">
      <alignment wrapText="1"/>
    </xf>
    <xf numFmtId="0" fontId="13" fillId="0" borderId="0" xfId="0" applyFont="1" applyAlignment="1">
      <alignment vertical="top" wrapText="1"/>
    </xf>
    <xf numFmtId="0" fontId="9" fillId="0" borderId="9" xfId="0" applyFont="1" applyBorder="1" applyAlignment="1">
      <alignment vertical="top" wrapText="1"/>
    </xf>
    <xf numFmtId="0" fontId="9" fillId="0" borderId="2" xfId="0" applyFont="1" applyBorder="1" applyAlignment="1">
      <alignment vertical="top" wrapText="1"/>
    </xf>
    <xf numFmtId="0" fontId="9" fillId="0" borderId="0" xfId="0" applyFont="1" applyAlignment="1">
      <alignment vertical="top" wrapText="1"/>
    </xf>
    <xf numFmtId="0" fontId="13" fillId="0" borderId="0" xfId="0" applyFont="1" applyAlignment="1">
      <alignment horizontal="left" vertical="center" wrapText="1"/>
    </xf>
    <xf numFmtId="0" fontId="19" fillId="0" borderId="0" xfId="0" applyFont="1" applyAlignment="1">
      <alignment vertical="center" wrapText="1"/>
    </xf>
    <xf numFmtId="0" fontId="12" fillId="0" borderId="2" xfId="6" applyFont="1" applyBorder="1" applyAlignment="1">
      <alignment horizontal="center" vertical="center"/>
    </xf>
    <xf numFmtId="0" fontId="12" fillId="0" borderId="0" xfId="6" applyFont="1" applyAlignment="1">
      <alignment horizontal="center" vertical="center" wrapText="1"/>
    </xf>
    <xf numFmtId="0" fontId="12" fillId="0" borderId="0" xfId="6" applyFont="1"/>
    <xf numFmtId="166" fontId="12" fillId="0" borderId="0" xfId="6" applyNumberFormat="1" applyFont="1"/>
    <xf numFmtId="9" fontId="12" fillId="0" borderId="0" xfId="12" applyFont="1"/>
    <xf numFmtId="2" fontId="9" fillId="0" borderId="2" xfId="0" applyNumberFormat="1" applyFont="1" applyBorder="1"/>
    <xf numFmtId="0" fontId="11" fillId="2" borderId="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9" fillId="0" borderId="2" xfId="9" applyFont="1" applyBorder="1" applyAlignment="1">
      <alignment horizontal="center" vertical="center"/>
    </xf>
    <xf numFmtId="0" fontId="23" fillId="0" borderId="0" xfId="0" applyFont="1"/>
    <xf numFmtId="0" fontId="23" fillId="7" borderId="2" xfId="0" applyFont="1" applyFill="1" applyBorder="1" applyAlignment="1">
      <alignment vertical="center" wrapText="1"/>
    </xf>
    <xf numFmtId="0" fontId="23" fillId="7" borderId="2" xfId="0" applyFont="1" applyFill="1" applyBorder="1" applyAlignment="1">
      <alignment horizontal="center" vertical="center" wrapText="1"/>
    </xf>
    <xf numFmtId="0" fontId="13" fillId="5" borderId="0" xfId="0" applyFont="1" applyFill="1" applyAlignment="1">
      <alignment horizontal="center" vertical="center" wrapText="1" readingOrder="1"/>
    </xf>
    <xf numFmtId="0" fontId="17" fillId="0" borderId="0" xfId="1" applyFont="1" applyBorder="1" applyAlignment="1">
      <alignment horizontal="center" vertical="top" wrapText="1"/>
    </xf>
    <xf numFmtId="4" fontId="12" fillId="0" borderId="2" xfId="3" applyNumberFormat="1" applyFont="1" applyBorder="1" applyAlignment="1">
      <alignment horizontal="right" vertical="top"/>
    </xf>
    <xf numFmtId="43" fontId="10" fillId="0" borderId="0" xfId="0" applyNumberFormat="1" applyFont="1" applyAlignment="1">
      <alignment wrapText="1"/>
    </xf>
    <xf numFmtId="43" fontId="10" fillId="0" borderId="0" xfId="10" applyFont="1" applyBorder="1" applyAlignment="1">
      <alignment wrapText="1"/>
    </xf>
    <xf numFmtId="10" fontId="10" fillId="0" borderId="0" xfId="0" applyNumberFormat="1" applyFont="1" applyAlignment="1">
      <alignment horizontal="center" wrapText="1"/>
    </xf>
    <xf numFmtId="0" fontId="10" fillId="0" borderId="0" xfId="0" applyFont="1" applyAlignment="1">
      <alignment horizontal="center" wrapText="1"/>
    </xf>
    <xf numFmtId="0" fontId="25" fillId="7" borderId="20" xfId="0" applyFont="1" applyFill="1" applyBorder="1" applyAlignment="1">
      <alignment horizontal="center" vertical="center" wrapText="1"/>
    </xf>
    <xf numFmtId="0" fontId="25" fillId="7" borderId="21" xfId="0" applyFont="1" applyFill="1" applyBorder="1" applyAlignment="1">
      <alignment horizontal="center" vertical="center" wrapText="1"/>
    </xf>
    <xf numFmtId="0" fontId="12" fillId="0" borderId="0" xfId="2" applyFont="1" applyBorder="1" applyAlignment="1">
      <alignment horizontal="center"/>
    </xf>
    <xf numFmtId="9" fontId="12" fillId="0" borderId="0" xfId="12" applyFont="1" applyBorder="1" applyAlignment="1">
      <alignment horizontal="center" vertical="center" wrapText="1"/>
    </xf>
    <xf numFmtId="0" fontId="12" fillId="0" borderId="4" xfId="0" applyFont="1" applyBorder="1" applyAlignment="1">
      <alignment horizontal="center" vertical="center" wrapText="1"/>
    </xf>
    <xf numFmtId="0" fontId="11" fillId="2" borderId="5" xfId="0" applyFont="1" applyFill="1" applyBorder="1" applyAlignment="1">
      <alignment horizontal="center" vertical="center" wrapText="1"/>
    </xf>
    <xf numFmtId="0" fontId="29" fillId="0" borderId="2" xfId="0" applyFont="1" applyBorder="1" applyAlignment="1">
      <alignment horizontal="left" vertical="center"/>
    </xf>
    <xf numFmtId="0" fontId="30" fillId="5" borderId="2" xfId="0" applyFont="1" applyFill="1" applyBorder="1" applyAlignment="1">
      <alignment horizontal="left" vertical="center"/>
    </xf>
    <xf numFmtId="0" fontId="29" fillId="5" borderId="2" xfId="0" applyFont="1" applyFill="1" applyBorder="1" applyAlignment="1">
      <alignment horizontal="left" vertical="center" wrapText="1"/>
    </xf>
    <xf numFmtId="0" fontId="29" fillId="5" borderId="2" xfId="0" applyFont="1" applyFill="1" applyBorder="1" applyAlignment="1">
      <alignment horizontal="left" vertical="center"/>
    </xf>
    <xf numFmtId="10" fontId="29" fillId="5" borderId="2" xfId="0" applyNumberFormat="1" applyFont="1" applyFill="1" applyBorder="1" applyAlignment="1">
      <alignment horizontal="left" vertical="center" wrapText="1"/>
    </xf>
    <xf numFmtId="0" fontId="30" fillId="5" borderId="2" xfId="0" applyFont="1" applyFill="1" applyBorder="1" applyAlignment="1">
      <alignment horizontal="left" vertical="center" wrapText="1"/>
    </xf>
    <xf numFmtId="0" fontId="30" fillId="0" borderId="2" xfId="0" applyFont="1" applyBorder="1" applyAlignment="1">
      <alignment horizontal="left" vertical="center"/>
    </xf>
    <xf numFmtId="10" fontId="30" fillId="5" borderId="2" xfId="0" applyNumberFormat="1" applyFont="1" applyFill="1" applyBorder="1" applyAlignment="1">
      <alignment horizontal="left" vertical="center" wrapText="1"/>
    </xf>
    <xf numFmtId="10" fontId="32" fillId="5" borderId="2" xfId="0" applyNumberFormat="1" applyFont="1" applyFill="1" applyBorder="1" applyAlignment="1">
      <alignment horizontal="left" vertical="center" wrapText="1"/>
    </xf>
    <xf numFmtId="0" fontId="32" fillId="5" borderId="2" xfId="0" applyFont="1" applyFill="1" applyBorder="1" applyAlignment="1">
      <alignment horizontal="left" vertical="center" wrapText="1"/>
    </xf>
    <xf numFmtId="0" fontId="11" fillId="2" borderId="0" xfId="0" applyFont="1" applyFill="1" applyAlignment="1">
      <alignment horizontal="center" vertical="top" wrapText="1"/>
    </xf>
    <xf numFmtId="0" fontId="11" fillId="0" borderId="0" xfId="0" applyFont="1" applyAlignment="1">
      <alignment horizontal="center" vertical="top" wrapText="1"/>
    </xf>
    <xf numFmtId="9" fontId="12" fillId="6" borderId="2" xfId="12" applyFont="1" applyFill="1" applyBorder="1" applyAlignment="1">
      <alignment horizontal="center" vertical="center" wrapText="1"/>
    </xf>
    <xf numFmtId="10" fontId="12" fillId="0" borderId="2" xfId="5" applyNumberFormat="1" applyFont="1" applyBorder="1" applyAlignment="1">
      <alignment vertical="center"/>
    </xf>
    <xf numFmtId="4" fontId="12" fillId="6" borderId="2" xfId="3" applyNumberFormat="1" applyFont="1" applyFill="1" applyBorder="1" applyAlignment="1">
      <alignment horizontal="right" vertical="center"/>
    </xf>
    <xf numFmtId="43" fontId="9" fillId="0" borderId="2" xfId="10" applyFont="1" applyBorder="1" applyAlignment="1">
      <alignment vertical="center"/>
    </xf>
    <xf numFmtId="4" fontId="40" fillId="5" borderId="5" xfId="0" applyNumberFormat="1" applyFont="1" applyFill="1" applyBorder="1" applyAlignment="1">
      <alignment horizontal="right" vertical="top" wrapText="1" readingOrder="1"/>
    </xf>
    <xf numFmtId="4" fontId="40" fillId="5" borderId="2" xfId="0" applyNumberFormat="1" applyFont="1" applyFill="1" applyBorder="1" applyAlignment="1">
      <alignment horizontal="right" vertical="top" wrapText="1" readingOrder="1"/>
    </xf>
    <xf numFmtId="10" fontId="39" fillId="0" borderId="7" xfId="0" applyNumberFormat="1" applyFont="1" applyBorder="1" applyAlignment="1">
      <alignment horizontal="center"/>
    </xf>
    <xf numFmtId="10" fontId="39" fillId="0" borderId="12" xfId="0" applyNumberFormat="1" applyFont="1" applyBorder="1" applyAlignment="1">
      <alignment horizontal="center"/>
    </xf>
    <xf numFmtId="4" fontId="41" fillId="0" borderId="8" xfId="0" applyNumberFormat="1" applyFont="1" applyBorder="1" applyAlignment="1">
      <alignment horizontal="right" vertical="top" readingOrder="1"/>
    </xf>
    <xf numFmtId="2" fontId="39" fillId="0" borderId="11" xfId="0" applyNumberFormat="1" applyFont="1" applyBorder="1" applyAlignment="1">
      <alignment wrapText="1"/>
    </xf>
    <xf numFmtId="10" fontId="39" fillId="0" borderId="2" xfId="0" applyNumberFormat="1" applyFont="1" applyBorder="1" applyAlignment="1">
      <alignment horizontal="center"/>
    </xf>
    <xf numFmtId="43" fontId="43" fillId="0" borderId="27" xfId="10" applyFont="1" applyBorder="1" applyAlignment="1">
      <alignment wrapText="1"/>
    </xf>
    <xf numFmtId="43" fontId="43" fillId="0" borderId="28" xfId="10" applyFont="1" applyBorder="1" applyAlignment="1">
      <alignment wrapText="1"/>
    </xf>
    <xf numFmtId="0" fontId="11" fillId="2" borderId="2" xfId="0" applyFont="1" applyFill="1" applyBorder="1" applyAlignment="1">
      <alignment vertical="center" wrapText="1"/>
    </xf>
    <xf numFmtId="0" fontId="9" fillId="0" borderId="9" xfId="0" applyFont="1" applyBorder="1"/>
    <xf numFmtId="0" fontId="11" fillId="0" borderId="0" xfId="0" applyFont="1" applyAlignment="1">
      <alignment horizontal="center" vertical="center" wrapText="1"/>
    </xf>
    <xf numFmtId="10" fontId="43" fillId="0" borderId="29" xfId="0" applyNumberFormat="1" applyFont="1" applyBorder="1" applyAlignment="1">
      <alignment horizontal="center"/>
    </xf>
    <xf numFmtId="0" fontId="44" fillId="0" borderId="27" xfId="0" applyFont="1" applyBorder="1" applyAlignment="1">
      <alignment horizontal="center"/>
    </xf>
    <xf numFmtId="10" fontId="39" fillId="0" borderId="6" xfId="0" applyNumberFormat="1" applyFont="1" applyBorder="1" applyAlignment="1">
      <alignment horizontal="center"/>
    </xf>
    <xf numFmtId="10" fontId="39" fillId="0" borderId="4" xfId="0" applyNumberFormat="1" applyFont="1" applyBorder="1" applyAlignment="1">
      <alignment horizontal="center"/>
    </xf>
    <xf numFmtId="10" fontId="39" fillId="0" borderId="5" xfId="0" applyNumberFormat="1" applyFont="1" applyBorder="1" applyAlignment="1">
      <alignment horizontal="center"/>
    </xf>
    <xf numFmtId="10" fontId="12" fillId="0" borderId="0" xfId="0" applyNumberFormat="1" applyFont="1" applyAlignment="1">
      <alignment wrapText="1"/>
    </xf>
    <xf numFmtId="43" fontId="12" fillId="0" borderId="0" xfId="0" applyNumberFormat="1" applyFont="1" applyAlignment="1">
      <alignment wrapText="1"/>
    </xf>
    <xf numFmtId="0" fontId="11" fillId="2" borderId="27" xfId="0" applyFont="1" applyFill="1" applyBorder="1" applyAlignment="1">
      <alignment horizontal="center" vertical="center" wrapText="1"/>
    </xf>
    <xf numFmtId="10" fontId="10" fillId="0" borderId="27" xfId="0" applyNumberFormat="1" applyFont="1" applyBorder="1" applyAlignment="1">
      <alignment wrapText="1"/>
    </xf>
    <xf numFmtId="0" fontId="45" fillId="8" borderId="22" xfId="0" applyFont="1" applyFill="1" applyBorder="1" applyAlignment="1">
      <alignment horizontal="center" vertical="center" wrapText="1"/>
    </xf>
    <xf numFmtId="44" fontId="45" fillId="8" borderId="23" xfId="11" applyFont="1" applyFill="1" applyBorder="1" applyAlignment="1">
      <alignment vertical="center" wrapText="1"/>
    </xf>
    <xf numFmtId="10" fontId="45" fillId="8" borderId="23" xfId="0" applyNumberFormat="1" applyFont="1" applyFill="1" applyBorder="1" applyAlignment="1">
      <alignment horizontal="center" vertical="center" wrapText="1"/>
    </xf>
    <xf numFmtId="0" fontId="14" fillId="8" borderId="23" xfId="1" applyFill="1" applyBorder="1" applyAlignment="1">
      <alignment horizontal="center" vertical="center" wrapText="1"/>
    </xf>
    <xf numFmtId="10" fontId="12" fillId="6" borderId="0" xfId="0" applyNumberFormat="1" applyFont="1" applyFill="1" applyAlignment="1">
      <alignment wrapText="1"/>
    </xf>
    <xf numFmtId="0" fontId="0" fillId="0" borderId="2" xfId="0" applyBorder="1" applyAlignment="1">
      <alignment horizontal="left" vertical="center"/>
    </xf>
    <xf numFmtId="2"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9" fillId="6" borderId="2" xfId="0" applyFont="1" applyFill="1" applyBorder="1" applyAlignment="1">
      <alignment horizontal="right" vertical="center" wrapText="1"/>
    </xf>
    <xf numFmtId="0" fontId="9" fillId="9" borderId="0" xfId="0" applyFont="1" applyFill="1"/>
    <xf numFmtId="0" fontId="29" fillId="0" borderId="2" xfId="6" applyFont="1" applyBorder="1" applyAlignment="1">
      <alignment vertical="center" wrapText="1"/>
    </xf>
    <xf numFmtId="0" fontId="29" fillId="0" borderId="2" xfId="6" applyFont="1" applyBorder="1" applyAlignment="1">
      <alignment horizontal="center" vertical="center" wrapText="1"/>
    </xf>
    <xf numFmtId="165" fontId="29" fillId="0" borderId="2" xfId="6" applyNumberFormat="1" applyFont="1" applyBorder="1" applyAlignment="1">
      <alignment vertical="center" wrapText="1"/>
    </xf>
    <xf numFmtId="164" fontId="29" fillId="0" borderId="2" xfId="7" applyFont="1" applyBorder="1" applyAlignment="1">
      <alignment vertical="center" wrapText="1"/>
    </xf>
    <xf numFmtId="164" fontId="29" fillId="0" borderId="2" xfId="7" applyFont="1" applyBorder="1" applyAlignment="1">
      <alignment horizontal="left" vertical="center" wrapText="1"/>
    </xf>
    <xf numFmtId="0" fontId="47" fillId="0" borderId="2" xfId="6" applyFont="1" applyBorder="1" applyAlignment="1">
      <alignment horizontal="center" vertical="center"/>
    </xf>
    <xf numFmtId="166" fontId="47" fillId="0" borderId="2" xfId="6" applyNumberFormat="1" applyFont="1" applyBorder="1"/>
    <xf numFmtId="0" fontId="26" fillId="0" borderId="0" xfId="0" applyFont="1"/>
    <xf numFmtId="0" fontId="39" fillId="0" borderId="2" xfId="0" applyFont="1" applyBorder="1" applyAlignment="1">
      <alignment horizontal="left" vertical="center"/>
    </xf>
    <xf numFmtId="0" fontId="36" fillId="0" borderId="0" xfId="0" applyFont="1"/>
    <xf numFmtId="0" fontId="48" fillId="0" borderId="0" xfId="0" applyFont="1" applyAlignment="1">
      <alignment horizontal="center" vertical="center" wrapText="1"/>
    </xf>
    <xf numFmtId="0" fontId="10" fillId="9" borderId="0" xfId="0" applyFont="1" applyFill="1" applyAlignment="1">
      <alignment horizontal="left" vertical="center" indent="1"/>
    </xf>
    <xf numFmtId="0" fontId="9" fillId="9" borderId="2" xfId="0" applyFont="1" applyFill="1" applyBorder="1" applyAlignment="1">
      <alignment horizontal="center" vertical="center" wrapText="1"/>
    </xf>
    <xf numFmtId="0" fontId="12" fillId="9" borderId="0" xfId="0" applyFont="1" applyFill="1"/>
    <xf numFmtId="0" fontId="9" fillId="9" borderId="2" xfId="0" applyFont="1" applyFill="1" applyBorder="1" applyAlignment="1">
      <alignment horizontal="center" vertical="top" wrapText="1"/>
    </xf>
    <xf numFmtId="0" fontId="50" fillId="0" borderId="2" xfId="0" applyFont="1" applyBorder="1" applyAlignment="1">
      <alignment horizontal="center" vertical="center" wrapText="1"/>
    </xf>
    <xf numFmtId="9" fontId="29" fillId="0" borderId="2" xfId="0" applyNumberFormat="1" applyFont="1" applyBorder="1" applyAlignment="1">
      <alignment horizontal="center" vertical="center" wrapText="1"/>
    </xf>
    <xf numFmtId="9" fontId="29" fillId="0" borderId="2" xfId="0" applyNumberFormat="1" applyFont="1" applyBorder="1" applyAlignment="1">
      <alignment vertical="center" wrapText="1"/>
    </xf>
    <xf numFmtId="0" fontId="52" fillId="0" borderId="2" xfId="0" applyFont="1" applyBorder="1" applyAlignment="1">
      <alignment horizontal="center" vertical="center" wrapText="1"/>
    </xf>
    <xf numFmtId="0" fontId="46" fillId="0" borderId="0" xfId="0" applyFont="1"/>
    <xf numFmtId="0" fontId="9" fillId="6" borderId="2" xfId="0" applyFont="1" applyFill="1" applyBorder="1" applyAlignment="1">
      <alignment vertical="center" wrapText="1"/>
    </xf>
    <xf numFmtId="0" fontId="9" fillId="2" borderId="2" xfId="0" applyFont="1" applyFill="1" applyBorder="1" applyAlignment="1">
      <alignment horizontal="center" vertical="center" wrapText="1"/>
    </xf>
    <xf numFmtId="0" fontId="46" fillId="6" borderId="0" xfId="0" applyFont="1" applyFill="1"/>
    <xf numFmtId="0" fontId="24" fillId="0" borderId="19" xfId="0" applyFont="1" applyBorder="1" applyAlignment="1">
      <alignment horizontal="left" vertical="center" wrapText="1"/>
    </xf>
    <xf numFmtId="0" fontId="24" fillId="0" borderId="18" xfId="0" applyFont="1" applyBorder="1" applyAlignment="1">
      <alignment horizontal="left" vertical="center" wrapText="1"/>
    </xf>
    <xf numFmtId="9" fontId="9" fillId="6" borderId="2" xfId="0" applyNumberFormat="1" applyFont="1" applyFill="1" applyBorder="1" applyAlignment="1">
      <alignment horizontal="center" vertical="center"/>
    </xf>
    <xf numFmtId="0" fontId="9" fillId="6" borderId="2" xfId="0" applyFont="1" applyFill="1" applyBorder="1" applyAlignment="1">
      <alignment horizontal="center" vertical="center"/>
    </xf>
    <xf numFmtId="0" fontId="13" fillId="6" borderId="5" xfId="0" applyFont="1" applyFill="1" applyBorder="1" applyAlignment="1">
      <alignment horizontal="left" vertical="center" wrapText="1" readingOrder="1"/>
    </xf>
    <xf numFmtId="0" fontId="9" fillId="6" borderId="6" xfId="0" applyFont="1" applyFill="1" applyBorder="1" applyAlignment="1">
      <alignment horizontal="left" vertical="center" wrapText="1" readingOrder="1"/>
    </xf>
    <xf numFmtId="0" fontId="9" fillId="6" borderId="7" xfId="0" applyFont="1" applyFill="1" applyBorder="1" applyAlignment="1">
      <alignment horizontal="left" vertical="center" wrapText="1" readingOrder="1"/>
    </xf>
    <xf numFmtId="0" fontId="26" fillId="6" borderId="2" xfId="0" applyFont="1" applyFill="1" applyBorder="1" applyAlignment="1">
      <alignment horizontal="left" vertical="center" wrapText="1"/>
    </xf>
    <xf numFmtId="0" fontId="39" fillId="0" borderId="3" xfId="0" applyFont="1" applyBorder="1" applyAlignment="1">
      <alignment horizontal="left" wrapText="1"/>
    </xf>
    <xf numFmtId="0" fontId="39" fillId="0" borderId="4" xfId="0" applyFont="1" applyBorder="1" applyAlignment="1">
      <alignment horizontal="left" wrapText="1"/>
    </xf>
    <xf numFmtId="0" fontId="39" fillId="0" borderId="5" xfId="0" applyFont="1" applyBorder="1" applyAlignment="1">
      <alignment horizontal="left" wrapText="1"/>
    </xf>
    <xf numFmtId="0" fontId="39" fillId="0" borderId="6" xfId="0" applyFont="1" applyBorder="1" applyAlignment="1">
      <alignment horizontal="left" wrapText="1"/>
    </xf>
    <xf numFmtId="0" fontId="11" fillId="2" borderId="2" xfId="0" applyFont="1" applyFill="1" applyBorder="1" applyAlignment="1">
      <alignment horizontal="center" vertical="center" wrapText="1"/>
    </xf>
    <xf numFmtId="0" fontId="11" fillId="0" borderId="0" xfId="0" applyFont="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9" fillId="0" borderId="2" xfId="0" applyFont="1" applyBorder="1" applyAlignment="1">
      <alignment horizontal="center" vertical="center" wrapText="1"/>
    </xf>
    <xf numFmtId="0" fontId="22" fillId="0" borderId="2" xfId="0" applyFont="1" applyBorder="1" applyAlignment="1">
      <alignment horizontal="center" vertical="center" wrapText="1"/>
    </xf>
    <xf numFmtId="49" fontId="12" fillId="0" borderId="0" xfId="0" applyNumberFormat="1" applyFont="1" applyAlignment="1">
      <alignment horizontal="center" vertical="center" wrapText="1"/>
    </xf>
    <xf numFmtId="0" fontId="9" fillId="0" borderId="2" xfId="0" applyFont="1" applyBorder="1" applyAlignment="1">
      <alignment horizontal="center"/>
    </xf>
    <xf numFmtId="0" fontId="9" fillId="0" borderId="11" xfId="0" applyFont="1" applyBorder="1" applyAlignment="1">
      <alignment horizontal="center"/>
    </xf>
    <xf numFmtId="0" fontId="9" fillId="0" borderId="9" xfId="0" applyFont="1" applyBorder="1" applyAlignment="1">
      <alignment horizontal="center"/>
    </xf>
    <xf numFmtId="0" fontId="42" fillId="0" borderId="16" xfId="0" applyFont="1" applyBorder="1" applyAlignment="1">
      <alignment wrapText="1"/>
    </xf>
    <xf numFmtId="0" fontId="28" fillId="0" borderId="17" xfId="0" applyFont="1" applyBorder="1" applyAlignment="1">
      <alignment wrapText="1"/>
    </xf>
    <xf numFmtId="0" fontId="9" fillId="9" borderId="2" xfId="0" applyFont="1" applyFill="1" applyBorder="1" applyAlignment="1">
      <alignment horizontal="justify" vertical="top" wrapText="1"/>
    </xf>
    <xf numFmtId="0" fontId="9" fillId="9" borderId="2" xfId="0" applyFont="1" applyFill="1" applyBorder="1" applyAlignment="1">
      <alignment horizontal="center" vertical="center" wrapText="1"/>
    </xf>
    <xf numFmtId="0" fontId="14" fillId="9" borderId="2" xfId="1" applyFill="1" applyBorder="1" applyAlignment="1">
      <alignment horizontal="center"/>
    </xf>
    <xf numFmtId="0" fontId="46"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164" fontId="9" fillId="0" borderId="5" xfId="4" applyFont="1" applyFill="1" applyBorder="1" applyAlignment="1">
      <alignment horizontal="center" vertical="center" wrapText="1"/>
    </xf>
    <xf numFmtId="164" fontId="9" fillId="0" borderId="7" xfId="4" applyFont="1" applyFill="1" applyBorder="1" applyAlignment="1">
      <alignment horizontal="center" vertical="center" wrapText="1"/>
    </xf>
    <xf numFmtId="0" fontId="9" fillId="0" borderId="5" xfId="0" applyFont="1" applyBorder="1" applyAlignment="1">
      <alignment horizontal="center" vertical="top" wrapText="1"/>
    </xf>
    <xf numFmtId="0" fontId="9" fillId="0" borderId="7" xfId="0" applyFont="1" applyBorder="1" applyAlignment="1">
      <alignment horizontal="center" vertical="top" wrapText="1"/>
    </xf>
    <xf numFmtId="0" fontId="12" fillId="6" borderId="2" xfId="3" applyFont="1" applyFill="1" applyBorder="1" applyAlignment="1">
      <alignment horizontal="center" vertical="center"/>
    </xf>
    <xf numFmtId="0" fontId="9" fillId="6" borderId="2" xfId="0" applyFont="1" applyFill="1" applyBorder="1" applyAlignment="1">
      <alignment horizontal="left" vertical="center" wrapText="1"/>
    </xf>
    <xf numFmtId="0" fontId="12" fillId="0" borderId="2" xfId="3" applyFont="1" applyBorder="1" applyAlignment="1">
      <alignment horizontal="center" vertical="center"/>
    </xf>
    <xf numFmtId="0" fontId="9" fillId="0" borderId="2" xfId="0" applyFont="1" applyBorder="1" applyAlignment="1">
      <alignment horizontal="left" vertical="center" wrapText="1"/>
    </xf>
    <xf numFmtId="0" fontId="22" fillId="0" borderId="2" xfId="0" applyFont="1" applyBorder="1" applyAlignment="1">
      <alignment horizontal="center" vertical="top" wrapText="1"/>
    </xf>
    <xf numFmtId="0" fontId="9" fillId="0" borderId="2" xfId="0" applyFont="1" applyBorder="1" applyAlignment="1">
      <alignment horizontal="center" vertical="top"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2" fillId="6" borderId="5" xfId="3" applyFont="1" applyFill="1" applyBorder="1" applyAlignment="1">
      <alignment horizontal="center" vertical="center"/>
    </xf>
    <xf numFmtId="0" fontId="12" fillId="6" borderId="6" xfId="3" applyFont="1" applyFill="1" applyBorder="1" applyAlignment="1">
      <alignment horizontal="center" vertical="center"/>
    </xf>
    <xf numFmtId="0" fontId="12" fillId="6" borderId="7" xfId="3" applyFont="1" applyFill="1" applyBorder="1" applyAlignment="1">
      <alignment horizontal="center" vertical="center"/>
    </xf>
    <xf numFmtId="0" fontId="9" fillId="0" borderId="2" xfId="0" applyFont="1" applyBorder="1" applyAlignment="1">
      <alignment horizontal="center" vertical="center"/>
    </xf>
    <xf numFmtId="0" fontId="14" fillId="0" borderId="2" xfId="1" applyBorder="1" applyAlignment="1">
      <alignment horizontal="center" vertical="center"/>
    </xf>
    <xf numFmtId="0" fontId="17" fillId="0" borderId="2" xfId="2" applyFont="1" applyFill="1" applyBorder="1" applyAlignment="1">
      <alignment horizontal="center" vertical="center" wrapText="1"/>
    </xf>
    <xf numFmtId="0" fontId="14" fillId="6" borderId="5" xfId="1" applyFill="1" applyBorder="1" applyAlignment="1">
      <alignment horizontal="center" vertical="top" wrapText="1"/>
    </xf>
    <xf numFmtId="0" fontId="14" fillId="6" borderId="7" xfId="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7" xfId="0" applyFont="1" applyFill="1" applyBorder="1" applyAlignment="1">
      <alignment horizontal="center" vertical="top" wrapText="1"/>
    </xf>
    <xf numFmtId="0" fontId="11" fillId="2" borderId="2" xfId="3"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24" fillId="0" borderId="0" xfId="0" applyFont="1" applyAlignment="1">
      <alignment horizontal="left" wrapText="1"/>
    </xf>
    <xf numFmtId="0" fontId="36" fillId="5" borderId="2" xfId="0" applyFont="1" applyFill="1" applyBorder="1" applyAlignment="1">
      <alignment horizontal="center" vertical="center"/>
    </xf>
    <xf numFmtId="0" fontId="34" fillId="5" borderId="5" xfId="0" applyFont="1" applyFill="1" applyBorder="1" applyAlignment="1">
      <alignment horizontal="center" vertical="center" readingOrder="1"/>
    </xf>
    <xf numFmtId="0" fontId="34" fillId="5" borderId="6" xfId="0" applyFont="1" applyFill="1" applyBorder="1" applyAlignment="1">
      <alignment horizontal="center" vertical="center" readingOrder="1"/>
    </xf>
    <xf numFmtId="0" fontId="34" fillId="5" borderId="7" xfId="0" applyFont="1" applyFill="1" applyBorder="1" applyAlignment="1">
      <alignment horizontal="center" vertical="center" readingOrder="1"/>
    </xf>
    <xf numFmtId="9" fontId="36" fillId="5" borderId="5" xfId="0" applyNumberFormat="1" applyFont="1" applyFill="1" applyBorder="1" applyAlignment="1">
      <alignment horizontal="center" vertical="center"/>
    </xf>
    <xf numFmtId="9" fontId="36" fillId="5" borderId="7" xfId="0" applyNumberFormat="1" applyFont="1" applyFill="1" applyBorder="1" applyAlignment="1">
      <alignment horizontal="center" vertical="center"/>
    </xf>
    <xf numFmtId="9" fontId="34" fillId="5" borderId="5" xfId="0" applyNumberFormat="1" applyFont="1" applyFill="1" applyBorder="1" applyAlignment="1">
      <alignment horizontal="center" vertical="center" wrapText="1" readingOrder="1"/>
    </xf>
    <xf numFmtId="9" fontId="34" fillId="5" borderId="7" xfId="0" applyNumberFormat="1" applyFont="1" applyFill="1" applyBorder="1" applyAlignment="1">
      <alignment horizontal="center" vertical="center" wrapText="1" readingOrder="1"/>
    </xf>
    <xf numFmtId="0" fontId="37" fillId="5" borderId="5" xfId="0" applyFont="1" applyFill="1" applyBorder="1" applyAlignment="1">
      <alignment horizontal="center" vertical="center" readingOrder="1"/>
    </xf>
    <xf numFmtId="0" fontId="37" fillId="5" borderId="6" xfId="0" applyFont="1" applyFill="1" applyBorder="1" applyAlignment="1">
      <alignment horizontal="center" vertical="center" readingOrder="1"/>
    </xf>
    <xf numFmtId="0" fontId="37" fillId="5" borderId="7" xfId="0" applyFont="1" applyFill="1" applyBorder="1" applyAlignment="1">
      <alignment horizontal="center" vertical="center" readingOrder="1"/>
    </xf>
    <xf numFmtId="0" fontId="35" fillId="5" borderId="3" xfId="3" applyFont="1" applyFill="1" applyBorder="1" applyAlignment="1">
      <alignment horizontal="center" vertical="center" wrapText="1" readingOrder="1"/>
    </xf>
    <xf numFmtId="0" fontId="34" fillId="5" borderId="4" xfId="3" applyFont="1" applyFill="1" applyBorder="1" applyAlignment="1">
      <alignment horizontal="center" vertical="center" wrapText="1" readingOrder="1"/>
    </xf>
    <xf numFmtId="0" fontId="34" fillId="5" borderId="12" xfId="3" applyFont="1" applyFill="1" applyBorder="1" applyAlignment="1">
      <alignment horizontal="center" vertical="center" wrapText="1" readingOrder="1"/>
    </xf>
    <xf numFmtId="0" fontId="34" fillId="5" borderId="1" xfId="3" applyFont="1" applyFill="1" applyBorder="1" applyAlignment="1">
      <alignment horizontal="center" vertical="center" wrapText="1" readingOrder="1"/>
    </xf>
    <xf numFmtId="0" fontId="34" fillId="5" borderId="0" xfId="3" applyFont="1" applyFill="1" applyAlignment="1">
      <alignment horizontal="center" vertical="center" wrapText="1" readingOrder="1"/>
    </xf>
    <xf numFmtId="0" fontId="34" fillId="5" borderId="14" xfId="3" applyFont="1" applyFill="1" applyBorder="1" applyAlignment="1">
      <alignment horizontal="center" vertical="center" wrapText="1" readingOrder="1"/>
    </xf>
    <xf numFmtId="0" fontId="36" fillId="5" borderId="6" xfId="0" applyFont="1" applyFill="1" applyBorder="1" applyAlignment="1">
      <alignment horizontal="center" vertical="center" readingOrder="1"/>
    </xf>
    <xf numFmtId="0" fontId="36" fillId="5" borderId="7" xfId="0" applyFont="1" applyFill="1" applyBorder="1" applyAlignment="1">
      <alignment horizontal="center" vertical="center" readingOrder="1"/>
    </xf>
    <xf numFmtId="9" fontId="36" fillId="5" borderId="2" xfId="0" applyNumberFormat="1" applyFont="1" applyFill="1" applyBorder="1" applyAlignment="1">
      <alignment horizontal="center" vertical="center"/>
    </xf>
    <xf numFmtId="0" fontId="0" fillId="5" borderId="6" xfId="0" applyFill="1" applyBorder="1" applyAlignment="1">
      <alignment horizontal="center" vertical="center" readingOrder="1"/>
    </xf>
    <xf numFmtId="0" fontId="0" fillId="5" borderId="7" xfId="0" applyFill="1" applyBorder="1" applyAlignment="1">
      <alignment horizontal="center" vertical="center" readingOrder="1"/>
    </xf>
    <xf numFmtId="0" fontId="34" fillId="5" borderId="5" xfId="0" applyFont="1" applyFill="1" applyBorder="1" applyAlignment="1">
      <alignment horizontal="center" vertical="center" wrapText="1" readingOrder="1"/>
    </xf>
    <xf numFmtId="0" fontId="0" fillId="5" borderId="6" xfId="0" applyFill="1" applyBorder="1" applyAlignment="1">
      <alignment horizontal="center" vertical="center" wrapText="1" readingOrder="1"/>
    </xf>
    <xf numFmtId="0" fontId="0" fillId="5" borderId="7" xfId="0" applyFill="1" applyBorder="1" applyAlignment="1">
      <alignment horizontal="center" vertical="center" wrapText="1" readingOrder="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1" fillId="2" borderId="2" xfId="0" applyFont="1" applyFill="1" applyBorder="1" applyAlignment="1">
      <alignment horizontal="center" vertical="top" wrapText="1"/>
    </xf>
    <xf numFmtId="0" fontId="24" fillId="0" borderId="13" xfId="0" applyFont="1" applyBorder="1" applyAlignment="1">
      <alignment horizontal="left" vertical="center" wrapText="1"/>
    </xf>
    <xf numFmtId="0" fontId="34" fillId="5" borderId="3" xfId="3" applyFont="1" applyFill="1" applyBorder="1" applyAlignment="1">
      <alignment horizontal="center" vertical="center" wrapText="1" readingOrder="1"/>
    </xf>
    <xf numFmtId="0" fontId="36" fillId="5" borderId="2" xfId="0" applyFont="1" applyFill="1" applyBorder="1" applyAlignment="1">
      <alignment horizontal="center" vertical="center" wrapText="1"/>
    </xf>
    <xf numFmtId="0" fontId="36" fillId="5" borderId="5" xfId="0" applyFont="1" applyFill="1" applyBorder="1" applyAlignment="1">
      <alignment horizontal="center" vertical="center"/>
    </xf>
    <xf numFmtId="0" fontId="36" fillId="5" borderId="6" xfId="0" applyFont="1" applyFill="1" applyBorder="1" applyAlignment="1">
      <alignment horizontal="center" vertical="center"/>
    </xf>
    <xf numFmtId="0" fontId="36" fillId="5" borderId="7" xfId="0" applyFont="1" applyFill="1" applyBorder="1" applyAlignment="1">
      <alignment horizontal="center" vertical="center"/>
    </xf>
    <xf numFmtId="0" fontId="36" fillId="5" borderId="5" xfId="0" applyFont="1" applyFill="1" applyBorder="1" applyAlignment="1">
      <alignment horizontal="center" vertical="center" wrapText="1"/>
    </xf>
    <xf numFmtId="0" fontId="36" fillId="5" borderId="6"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33" fillId="0" borderId="2" xfId="0" applyFont="1" applyBorder="1" applyAlignment="1">
      <alignment horizontal="center" vertical="center"/>
    </xf>
    <xf numFmtId="0" fontId="14" fillId="0" borderId="5" xfId="1" applyBorder="1" applyAlignment="1">
      <alignment horizontal="center" vertical="center" wrapText="1"/>
    </xf>
    <xf numFmtId="0" fontId="14" fillId="0" borderId="6" xfId="1" applyBorder="1" applyAlignment="1">
      <alignment horizontal="center" vertical="center" wrapText="1"/>
    </xf>
    <xf numFmtId="0" fontId="14" fillId="0" borderId="7" xfId="1" applyBorder="1" applyAlignment="1">
      <alignment horizontal="center" vertical="center" wrapText="1"/>
    </xf>
    <xf numFmtId="0" fontId="1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xf>
    <xf numFmtId="0" fontId="29" fillId="5" borderId="2" xfId="0" applyFont="1" applyFill="1" applyBorder="1" applyAlignment="1">
      <alignment horizontal="left" vertical="center" wrapText="1"/>
    </xf>
    <xf numFmtId="0" fontId="29" fillId="5" borderId="2" xfId="0" applyFont="1" applyFill="1" applyBorder="1" applyAlignment="1">
      <alignment horizontal="left" vertical="center"/>
    </xf>
    <xf numFmtId="0" fontId="30" fillId="5" borderId="2" xfId="0" applyFont="1" applyFill="1" applyBorder="1" applyAlignment="1">
      <alignment horizontal="left" vertical="center" wrapText="1"/>
    </xf>
    <xf numFmtId="0" fontId="11" fillId="7" borderId="5"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31" fillId="5" borderId="25" xfId="0" applyFont="1" applyFill="1" applyBorder="1" applyAlignment="1">
      <alignment horizontal="center" vertical="top" wrapText="1"/>
    </xf>
    <xf numFmtId="0" fontId="31" fillId="5" borderId="26" xfId="0" applyFont="1" applyFill="1" applyBorder="1" applyAlignment="1">
      <alignment horizontal="center" vertical="top" wrapText="1"/>
    </xf>
    <xf numFmtId="0" fontId="29" fillId="5" borderId="5" xfId="0" applyFont="1" applyFill="1" applyBorder="1" applyAlignment="1">
      <alignment horizontal="left" vertical="center" wrapText="1"/>
    </xf>
    <xf numFmtId="0" fontId="29" fillId="5" borderId="7" xfId="0" applyFont="1" applyFill="1" applyBorder="1" applyAlignment="1">
      <alignment horizontal="left" vertical="center"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0" fillId="5" borderId="2" xfId="0" applyFill="1" applyBorder="1" applyAlignment="1">
      <alignment horizontal="center"/>
    </xf>
    <xf numFmtId="10" fontId="0" fillId="0" borderId="3" xfId="0" applyNumberFormat="1" applyBorder="1" applyAlignment="1">
      <alignment horizontal="center"/>
    </xf>
    <xf numFmtId="10" fontId="0" fillId="0" borderId="4" xfId="0" applyNumberFormat="1" applyBorder="1" applyAlignment="1">
      <alignment horizontal="center"/>
    </xf>
    <xf numFmtId="10" fontId="0" fillId="0" borderId="12" xfId="0" applyNumberFormat="1" applyBorder="1" applyAlignment="1">
      <alignment horizontal="center"/>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9" fillId="0" borderId="2" xfId="0" applyFont="1" applyBorder="1" applyAlignment="1">
      <alignment horizontal="center" wrapText="1"/>
    </xf>
    <xf numFmtId="0" fontId="21" fillId="4" borderId="5"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9" fillId="0" borderId="5" xfId="0" applyFont="1" applyBorder="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5" borderId="5" xfId="0" applyFont="1" applyFill="1" applyBorder="1" applyAlignment="1">
      <alignment horizontal="left" vertical="top" wrapText="1"/>
    </xf>
    <xf numFmtId="0" fontId="29" fillId="5" borderId="6" xfId="0" applyFont="1" applyFill="1" applyBorder="1" applyAlignment="1">
      <alignment horizontal="left" vertical="top" wrapText="1"/>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49" fillId="0" borderId="5" xfId="0" applyFont="1" applyBorder="1" applyAlignment="1">
      <alignment horizontal="left" vertical="center" wrapText="1"/>
    </xf>
    <xf numFmtId="0" fontId="49" fillId="0" borderId="7" xfId="0" applyFont="1" applyBorder="1" applyAlignment="1">
      <alignment horizontal="left"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11" fillId="7" borderId="5" xfId="0" applyFont="1" applyFill="1" applyBorder="1" applyAlignment="1">
      <alignment horizontal="center" vertical="top" wrapText="1"/>
    </xf>
    <xf numFmtId="0" fontId="11" fillId="7" borderId="7" xfId="0" applyFont="1" applyFill="1" applyBorder="1" applyAlignment="1">
      <alignment horizontal="center" vertical="top" wrapText="1"/>
    </xf>
    <xf numFmtId="0" fontId="11" fillId="7" borderId="8" xfId="0" applyFont="1" applyFill="1" applyBorder="1" applyAlignment="1">
      <alignment horizontal="center" vertical="top" wrapText="1"/>
    </xf>
    <xf numFmtId="0" fontId="11" fillId="7" borderId="9" xfId="0" applyFont="1" applyFill="1" applyBorder="1" applyAlignment="1">
      <alignment horizontal="center" vertical="top" wrapText="1"/>
    </xf>
    <xf numFmtId="0" fontId="23" fillId="7" borderId="3" xfId="0" applyFont="1" applyFill="1" applyBorder="1" applyAlignment="1">
      <alignment horizontal="center" vertical="top" wrapText="1"/>
    </xf>
    <xf numFmtId="0" fontId="23" fillId="7" borderId="12" xfId="0" applyFont="1" applyFill="1" applyBorder="1" applyAlignment="1">
      <alignment horizontal="center" vertical="top" wrapText="1"/>
    </xf>
    <xf numFmtId="0" fontId="23" fillId="7" borderId="10" xfId="0" applyFont="1" applyFill="1" applyBorder="1" applyAlignment="1">
      <alignment horizontal="center" vertical="top" wrapText="1"/>
    </xf>
    <xf numFmtId="0" fontId="23" fillId="7" borderId="11" xfId="0" applyFont="1" applyFill="1" applyBorder="1" applyAlignment="1">
      <alignment horizontal="center" vertical="top" wrapText="1"/>
    </xf>
    <xf numFmtId="0" fontId="14" fillId="0" borderId="0" xfId="1" quotePrefix="1" applyBorder="1" applyAlignment="1">
      <alignment horizontal="center" vertical="center" wrapText="1"/>
    </xf>
    <xf numFmtId="9" fontId="9" fillId="6" borderId="5" xfId="0" applyNumberFormat="1" applyFont="1" applyFill="1" applyBorder="1" applyAlignment="1">
      <alignment horizontal="center" vertical="center" wrapText="1"/>
    </xf>
    <xf numFmtId="9" fontId="9" fillId="6" borderId="7" xfId="0" applyNumberFormat="1" applyFont="1" applyFill="1" applyBorder="1" applyAlignment="1">
      <alignment horizontal="center" vertical="center" wrapText="1"/>
    </xf>
    <xf numFmtId="0" fontId="13" fillId="6" borderId="5" xfId="0" applyFont="1" applyFill="1" applyBorder="1" applyAlignment="1">
      <alignment horizontal="center" vertical="center" wrapText="1" readingOrder="1"/>
    </xf>
    <xf numFmtId="0" fontId="13" fillId="6" borderId="6" xfId="0" applyFont="1" applyFill="1" applyBorder="1" applyAlignment="1">
      <alignment horizontal="center" vertical="center" wrapText="1" readingOrder="1"/>
    </xf>
    <xf numFmtId="0" fontId="13" fillId="6" borderId="7" xfId="0" applyFont="1" applyFill="1" applyBorder="1" applyAlignment="1">
      <alignment horizontal="center" vertical="center" wrapText="1" readingOrder="1"/>
    </xf>
    <xf numFmtId="0" fontId="9" fillId="6" borderId="5" xfId="0" applyFont="1" applyFill="1" applyBorder="1" applyAlignment="1">
      <alignment horizontal="center" vertical="top" wrapText="1"/>
    </xf>
    <xf numFmtId="0" fontId="9" fillId="6" borderId="6" xfId="0" applyFont="1" applyFill="1" applyBorder="1" applyAlignment="1">
      <alignment horizontal="center" vertical="top" wrapText="1"/>
    </xf>
    <xf numFmtId="0" fontId="9" fillId="6" borderId="7" xfId="0" applyFont="1" applyFill="1" applyBorder="1" applyAlignment="1">
      <alignment horizontal="center" vertical="top" wrapText="1"/>
    </xf>
    <xf numFmtId="9" fontId="9" fillId="6" borderId="5" xfId="0" applyNumberFormat="1" applyFont="1" applyFill="1" applyBorder="1" applyAlignment="1">
      <alignment horizontal="center" vertical="center"/>
    </xf>
    <xf numFmtId="9" fontId="9" fillId="6" borderId="7" xfId="0" applyNumberFormat="1" applyFont="1" applyFill="1" applyBorder="1" applyAlignment="1">
      <alignment horizontal="center" vertical="center"/>
    </xf>
    <xf numFmtId="9" fontId="9" fillId="6" borderId="2" xfId="12" applyFont="1" applyFill="1" applyBorder="1" applyAlignment="1">
      <alignment horizontal="center" vertical="center"/>
    </xf>
    <xf numFmtId="0" fontId="18" fillId="6" borderId="3" xfId="3" applyFont="1" applyFill="1" applyBorder="1" applyAlignment="1">
      <alignment horizontal="center" vertical="center" wrapText="1" readingOrder="1"/>
    </xf>
    <xf numFmtId="0" fontId="18" fillId="6" borderId="4" xfId="3" applyFont="1" applyFill="1" applyBorder="1" applyAlignment="1">
      <alignment horizontal="center" vertical="center" wrapText="1" readingOrder="1"/>
    </xf>
    <xf numFmtId="0" fontId="18" fillId="6" borderId="12" xfId="3" applyFont="1" applyFill="1" applyBorder="1" applyAlignment="1">
      <alignment horizontal="center" vertical="center" wrapText="1" readingOrder="1"/>
    </xf>
    <xf numFmtId="0" fontId="18" fillId="6" borderId="1" xfId="3" applyFont="1" applyFill="1" applyBorder="1" applyAlignment="1">
      <alignment horizontal="center" vertical="center" wrapText="1" readingOrder="1"/>
    </xf>
    <xf numFmtId="0" fontId="18" fillId="6" borderId="0" xfId="3" applyFont="1" applyFill="1" applyAlignment="1">
      <alignment horizontal="center" vertical="center" wrapText="1" readingOrder="1"/>
    </xf>
    <xf numFmtId="0" fontId="18" fillId="6" borderId="14" xfId="3" applyFont="1" applyFill="1" applyBorder="1" applyAlignment="1">
      <alignment horizontal="center" vertical="center" wrapText="1" readingOrder="1"/>
    </xf>
    <xf numFmtId="0" fontId="18" fillId="6" borderId="10" xfId="3" applyFont="1" applyFill="1" applyBorder="1" applyAlignment="1">
      <alignment horizontal="center" vertical="center" wrapText="1" readingOrder="1"/>
    </xf>
    <xf numFmtId="0" fontId="18" fillId="6" borderId="13" xfId="3" applyFont="1" applyFill="1" applyBorder="1" applyAlignment="1">
      <alignment horizontal="center" vertical="center" wrapText="1" readingOrder="1"/>
    </xf>
    <xf numFmtId="0" fontId="18" fillId="6" borderId="11" xfId="3" applyFont="1" applyFill="1" applyBorder="1" applyAlignment="1">
      <alignment horizontal="center" vertical="center" wrapText="1" readingOrder="1"/>
    </xf>
    <xf numFmtId="0" fontId="14" fillId="0" borderId="3" xfId="1" applyFill="1" applyBorder="1" applyAlignment="1">
      <alignment horizontal="center" vertical="center" wrapText="1"/>
    </xf>
    <xf numFmtId="0" fontId="14" fillId="0" borderId="4" xfId="1" applyFill="1" applyBorder="1" applyAlignment="1">
      <alignment horizontal="center" vertical="center" wrapText="1"/>
    </xf>
    <xf numFmtId="0" fontId="14" fillId="0" borderId="12" xfId="1" applyFill="1" applyBorder="1" applyAlignment="1">
      <alignment horizontal="center" vertical="center" wrapText="1"/>
    </xf>
    <xf numFmtId="0" fontId="14" fillId="0" borderId="1" xfId="1" applyFill="1" applyBorder="1" applyAlignment="1">
      <alignment horizontal="center" vertical="center" wrapText="1"/>
    </xf>
    <xf numFmtId="0" fontId="14" fillId="0" borderId="0" xfId="1" applyFill="1" applyAlignment="1">
      <alignment horizontal="center" vertical="center" wrapText="1"/>
    </xf>
    <xf numFmtId="0" fontId="14" fillId="0" borderId="14" xfId="1" applyFill="1" applyBorder="1" applyAlignment="1">
      <alignment horizontal="center" vertical="center" wrapText="1"/>
    </xf>
    <xf numFmtId="0" fontId="14" fillId="0" borderId="10" xfId="1" applyFill="1" applyBorder="1" applyAlignment="1">
      <alignment horizontal="center" vertical="center" wrapText="1"/>
    </xf>
    <xf numFmtId="0" fontId="14" fillId="0" borderId="13" xfId="1" applyFill="1" applyBorder="1" applyAlignment="1">
      <alignment horizontal="center" vertical="center" wrapText="1"/>
    </xf>
    <xf numFmtId="0" fontId="14" fillId="0" borderId="11" xfId="1" applyFill="1" applyBorder="1" applyAlignment="1">
      <alignment horizontal="center" vertical="center" wrapText="1"/>
    </xf>
    <xf numFmtId="0" fontId="39" fillId="0" borderId="2" xfId="0" applyFont="1" applyBorder="1" applyAlignment="1">
      <alignment horizontal="left" vertical="center"/>
    </xf>
    <xf numFmtId="0" fontId="39" fillId="0" borderId="2" xfId="0" applyFont="1" applyBorder="1" applyAlignment="1">
      <alignment horizontal="center" vertical="center"/>
    </xf>
    <xf numFmtId="0" fontId="17" fillId="0" borderId="2" xfId="1" applyFont="1" applyBorder="1" applyAlignment="1">
      <alignment horizontal="center" wrapText="1"/>
    </xf>
    <xf numFmtId="0" fontId="29" fillId="0" borderId="2" xfId="6" applyFont="1" applyBorder="1" applyAlignment="1">
      <alignment horizontal="center" vertical="center" wrapText="1"/>
    </xf>
    <xf numFmtId="0" fontId="12" fillId="0" borderId="2" xfId="6" applyFont="1" applyBorder="1" applyAlignment="1">
      <alignment horizontal="center" wrapText="1"/>
    </xf>
    <xf numFmtId="0" fontId="47" fillId="0" borderId="2" xfId="6" applyFont="1" applyBorder="1" applyAlignment="1">
      <alignment horizontal="center" vertical="center" wrapText="1"/>
    </xf>
    <xf numFmtId="0" fontId="47" fillId="0" borderId="2" xfId="6" applyFont="1" applyBorder="1" applyAlignment="1">
      <alignment horizontal="left" vertical="center" wrapText="1"/>
    </xf>
    <xf numFmtId="0" fontId="14" fillId="0" borderId="2" xfId="1" applyBorder="1" applyAlignment="1">
      <alignment horizontal="left"/>
    </xf>
    <xf numFmtId="0" fontId="47" fillId="0" borderId="2" xfId="6" applyFont="1" applyBorder="1" applyAlignment="1">
      <alignment horizontal="left"/>
    </xf>
    <xf numFmtId="0" fontId="47" fillId="0" borderId="2" xfId="2" applyFont="1" applyBorder="1" applyAlignment="1">
      <alignment horizontal="center"/>
    </xf>
    <xf numFmtId="0" fontId="47" fillId="0" borderId="2" xfId="6" applyFont="1" applyBorder="1" applyAlignment="1">
      <alignment horizontal="center"/>
    </xf>
    <xf numFmtId="0" fontId="39" fillId="0" borderId="2" xfId="0" applyFont="1" applyBorder="1" applyAlignment="1">
      <alignment horizontal="left" vertical="center" wrapText="1"/>
    </xf>
    <xf numFmtId="0" fontId="19" fillId="0" borderId="2" xfId="0" applyFont="1" applyBorder="1" applyAlignment="1">
      <alignment horizontal="center" vertical="center" wrapText="1"/>
    </xf>
    <xf numFmtId="0" fontId="11" fillId="2" borderId="9" xfId="0" applyFont="1" applyFill="1" applyBorder="1" applyAlignment="1">
      <alignment horizontal="center" vertical="center" wrapText="1"/>
    </xf>
    <xf numFmtId="0" fontId="49" fillId="0" borderId="5" xfId="0" applyFont="1" applyBorder="1" applyAlignment="1">
      <alignment vertical="center" wrapText="1"/>
    </xf>
    <xf numFmtId="0" fontId="49" fillId="0" borderId="7" xfId="0" applyFont="1" applyBorder="1" applyAlignment="1">
      <alignment vertical="center" wrapText="1"/>
    </xf>
    <xf numFmtId="0" fontId="11" fillId="7" borderId="2" xfId="0" applyFont="1" applyFill="1" applyBorder="1" applyAlignment="1">
      <alignment horizontal="center" vertical="center" wrapText="1"/>
    </xf>
    <xf numFmtId="0" fontId="12" fillId="0" borderId="5" xfId="6" applyFont="1" applyBorder="1" applyAlignment="1">
      <alignment horizontal="left" vertical="center" wrapText="1"/>
    </xf>
    <xf numFmtId="0" fontId="12" fillId="0" borderId="6" xfId="6" applyFont="1" applyBorder="1" applyAlignment="1">
      <alignment horizontal="left" vertical="center" wrapText="1"/>
    </xf>
    <xf numFmtId="0" fontId="12" fillId="0" borderId="7" xfId="6" applyFont="1" applyBorder="1" applyAlignment="1">
      <alignment horizontal="left" vertical="center" wrapText="1"/>
    </xf>
    <xf numFmtId="0" fontId="17" fillId="0" borderId="2" xfId="1" applyFont="1" applyBorder="1" applyAlignment="1">
      <alignment horizontal="center"/>
    </xf>
    <xf numFmtId="0" fontId="12" fillId="0" borderId="2" xfId="6" applyFont="1" applyBorder="1" applyAlignment="1">
      <alignment horizontal="center"/>
    </xf>
    <xf numFmtId="0" fontId="47" fillId="0" borderId="5" xfId="6" applyFont="1" applyBorder="1" applyAlignment="1">
      <alignment horizontal="left" vertical="center" wrapText="1"/>
    </xf>
    <xf numFmtId="0" fontId="47" fillId="0" borderId="6" xfId="6" applyFont="1" applyBorder="1" applyAlignment="1">
      <alignment horizontal="left" vertical="center" wrapText="1"/>
    </xf>
    <xf numFmtId="0" fontId="47" fillId="0" borderId="7" xfId="6" applyFont="1" applyBorder="1" applyAlignment="1">
      <alignment horizontal="left" vertical="center" wrapText="1"/>
    </xf>
    <xf numFmtId="0" fontId="23" fillId="7" borderId="2" xfId="0" applyFont="1" applyFill="1" applyBorder="1" applyAlignment="1">
      <alignment horizontal="center" vertical="center" wrapText="1"/>
    </xf>
    <xf numFmtId="0" fontId="17" fillId="5" borderId="2" xfId="1" applyFont="1" applyFill="1" applyBorder="1" applyAlignment="1">
      <alignment horizontal="center" wrapText="1"/>
    </xf>
    <xf numFmtId="0" fontId="13" fillId="6" borderId="6" xfId="0" applyFont="1" applyFill="1" applyBorder="1" applyAlignment="1">
      <alignment horizontal="left" vertical="center" wrapText="1" readingOrder="1"/>
    </xf>
    <xf numFmtId="0" fontId="13" fillId="6" borderId="7" xfId="0" applyFont="1" applyFill="1" applyBorder="1" applyAlignment="1">
      <alignment horizontal="left" vertical="center" wrapText="1" readingOrder="1"/>
    </xf>
    <xf numFmtId="9" fontId="13" fillId="6" borderId="5" xfId="0" applyNumberFormat="1" applyFont="1" applyFill="1" applyBorder="1" applyAlignment="1">
      <alignment horizontal="center" vertical="center" wrapText="1" readingOrder="1"/>
    </xf>
    <xf numFmtId="9" fontId="13" fillId="6" borderId="7" xfId="0" applyNumberFormat="1" applyFont="1" applyFill="1" applyBorder="1" applyAlignment="1">
      <alignment horizontal="center" vertical="center" wrapText="1" readingOrder="1"/>
    </xf>
    <xf numFmtId="0" fontId="13" fillId="6" borderId="3" xfId="3" applyFont="1" applyFill="1" applyBorder="1" applyAlignment="1">
      <alignment horizontal="center" vertical="center" wrapText="1" readingOrder="1"/>
    </xf>
    <xf numFmtId="0" fontId="13" fillId="6" borderId="4" xfId="3" applyFont="1" applyFill="1" applyBorder="1" applyAlignment="1">
      <alignment horizontal="center" vertical="center" wrapText="1" readingOrder="1"/>
    </xf>
    <xf numFmtId="0" fontId="13" fillId="6" borderId="12" xfId="3" applyFont="1" applyFill="1" applyBorder="1" applyAlignment="1">
      <alignment horizontal="center" vertical="center" wrapText="1" readingOrder="1"/>
    </xf>
    <xf numFmtId="0" fontId="13" fillId="6" borderId="1" xfId="3" applyFont="1" applyFill="1" applyBorder="1" applyAlignment="1">
      <alignment horizontal="center" vertical="center" wrapText="1" readingOrder="1"/>
    </xf>
    <xf numFmtId="0" fontId="13" fillId="6" borderId="0" xfId="3" applyFont="1" applyFill="1" applyAlignment="1">
      <alignment horizontal="center" vertical="center" wrapText="1" readingOrder="1"/>
    </xf>
    <xf numFmtId="0" fontId="13" fillId="6" borderId="14" xfId="3" applyFont="1" applyFill="1" applyBorder="1" applyAlignment="1">
      <alignment horizontal="center" vertical="center" wrapText="1" readingOrder="1"/>
    </xf>
    <xf numFmtId="0" fontId="9" fillId="6" borderId="2" xfId="0" applyFont="1" applyFill="1" applyBorder="1" applyAlignment="1">
      <alignment horizontal="center" vertical="center" wrapText="1"/>
    </xf>
    <xf numFmtId="0" fontId="53" fillId="2" borderId="2" xfId="0" applyFont="1" applyFill="1" applyBorder="1" applyAlignment="1">
      <alignment horizontal="center" vertical="center" wrapText="1"/>
    </xf>
    <xf numFmtId="14" fontId="9" fillId="6" borderId="3" xfId="0" applyNumberFormat="1" applyFont="1" applyFill="1" applyBorder="1" applyAlignment="1">
      <alignment horizontal="center" vertical="center" wrapText="1"/>
    </xf>
    <xf numFmtId="14" fontId="9" fillId="6" borderId="4" xfId="0" applyNumberFormat="1" applyFont="1" applyFill="1" applyBorder="1" applyAlignment="1">
      <alignment horizontal="center" vertical="center" wrapText="1"/>
    </xf>
    <xf numFmtId="14" fontId="9" fillId="6" borderId="12" xfId="0" applyNumberFormat="1"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4" fillId="6" borderId="3" xfId="1" applyFill="1" applyBorder="1" applyAlignment="1">
      <alignment horizontal="center" vertical="center"/>
    </xf>
    <xf numFmtId="0" fontId="14" fillId="6" borderId="4" xfId="1" applyFill="1" applyBorder="1" applyAlignment="1">
      <alignment horizontal="center" vertical="center"/>
    </xf>
    <xf numFmtId="0" fontId="14" fillId="6" borderId="12" xfId="1" applyFill="1" applyBorder="1" applyAlignment="1">
      <alignment horizontal="center" vertical="center"/>
    </xf>
    <xf numFmtId="0" fontId="14" fillId="6" borderId="1" xfId="1" applyFill="1" applyBorder="1" applyAlignment="1">
      <alignment horizontal="center" vertical="center"/>
    </xf>
    <xf numFmtId="0" fontId="14" fillId="6" borderId="0" xfId="1" applyFill="1" applyBorder="1" applyAlignment="1">
      <alignment horizontal="center" vertical="center"/>
    </xf>
    <xf numFmtId="0" fontId="14" fillId="6" borderId="14" xfId="1" applyFill="1" applyBorder="1" applyAlignment="1">
      <alignment horizontal="center" vertical="center"/>
    </xf>
    <xf numFmtId="0" fontId="14" fillId="6" borderId="10" xfId="1" applyFill="1" applyBorder="1" applyAlignment="1">
      <alignment horizontal="center" vertical="center"/>
    </xf>
    <xf numFmtId="0" fontId="14" fillId="6" borderId="13" xfId="1" applyFill="1" applyBorder="1" applyAlignment="1">
      <alignment horizontal="center" vertical="center"/>
    </xf>
    <xf numFmtId="0" fontId="14" fillId="6" borderId="11" xfId="1" applyFill="1" applyBorder="1" applyAlignment="1">
      <alignment horizontal="center" vertical="center"/>
    </xf>
    <xf numFmtId="0" fontId="27" fillId="6" borderId="2" xfId="0" applyFont="1" applyFill="1" applyBorder="1" applyAlignment="1">
      <alignment horizontal="left" vertical="center" wrapText="1"/>
    </xf>
    <xf numFmtId="0" fontId="9" fillId="9" borderId="2" xfId="0" applyFont="1" applyFill="1" applyBorder="1" applyAlignment="1">
      <alignment horizontal="justify" vertical="center" wrapText="1"/>
    </xf>
    <xf numFmtId="0" fontId="9" fillId="9" borderId="2" xfId="0" applyFont="1" applyFill="1" applyBorder="1" applyAlignment="1">
      <alignment horizontal="center" vertical="center"/>
    </xf>
    <xf numFmtId="0" fontId="9" fillId="9" borderId="2" xfId="0" applyFont="1" applyFill="1" applyBorder="1" applyAlignment="1">
      <alignment horizontal="center" vertical="top" wrapText="1"/>
    </xf>
    <xf numFmtId="0" fontId="9" fillId="9" borderId="2" xfId="0" applyFont="1" applyFill="1" applyBorder="1" applyAlignment="1">
      <alignment horizontal="left" vertical="center" wrapText="1"/>
    </xf>
    <xf numFmtId="0" fontId="9" fillId="9" borderId="2" xfId="0" applyFont="1" applyFill="1" applyBorder="1" applyAlignment="1">
      <alignment horizontal="center"/>
    </xf>
    <xf numFmtId="0" fontId="26" fillId="9" borderId="2" xfId="0" applyFont="1" applyFill="1" applyBorder="1" applyAlignment="1">
      <alignment horizontal="center" vertical="center"/>
    </xf>
    <xf numFmtId="0" fontId="9" fillId="9" borderId="5" xfId="0" applyFont="1" applyFill="1" applyBorder="1" applyAlignment="1">
      <alignment horizontal="center"/>
    </xf>
    <xf numFmtId="0" fontId="9" fillId="9" borderId="7" xfId="0" applyFont="1" applyFill="1" applyBorder="1" applyAlignment="1">
      <alignment horizontal="center"/>
    </xf>
    <xf numFmtId="0" fontId="14" fillId="9" borderId="2" xfId="1" applyFill="1" applyBorder="1" applyAlignment="1">
      <alignment horizontal="center" vertical="center" wrapText="1"/>
    </xf>
    <xf numFmtId="0" fontId="14" fillId="9" borderId="2" xfId="1" applyFill="1" applyBorder="1" applyAlignment="1">
      <alignment horizontal="center" wrapText="1"/>
    </xf>
    <xf numFmtId="0" fontId="13" fillId="0" borderId="2" xfId="0" applyFont="1" applyBorder="1" applyAlignment="1">
      <alignment horizontal="left" vertical="center" wrapText="1"/>
    </xf>
    <xf numFmtId="0" fontId="13" fillId="0" borderId="2" xfId="9" applyFont="1" applyBorder="1" applyAlignment="1">
      <alignment horizontal="left" vertical="center" wrapText="1"/>
    </xf>
    <xf numFmtId="0" fontId="14" fillId="0" borderId="2" xfId="1" applyBorder="1" applyAlignment="1">
      <alignment horizontal="center" vertical="center" wrapText="1"/>
    </xf>
    <xf numFmtId="0" fontId="17" fillId="0" borderId="5" xfId="1" applyFont="1" applyFill="1" applyBorder="1" applyAlignment="1">
      <alignment horizontal="center" vertical="top" wrapText="1"/>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17" fillId="0" borderId="5" xfId="1" applyFont="1" applyBorder="1" applyAlignment="1">
      <alignment horizontal="center" vertical="top" wrapText="1"/>
    </xf>
    <xf numFmtId="0" fontId="10" fillId="0" borderId="13" xfId="0" applyFont="1" applyBorder="1" applyAlignment="1">
      <alignment horizontal="left" vertical="center"/>
    </xf>
    <xf numFmtId="0" fontId="17" fillId="0" borderId="5" xfId="1" applyFont="1" applyFill="1" applyBorder="1" applyAlignment="1">
      <alignment horizontal="center" vertical="center" wrapText="1"/>
    </xf>
    <xf numFmtId="0" fontId="9" fillId="0" borderId="7" xfId="0" applyFont="1" applyBorder="1" applyAlignment="1">
      <alignment horizontal="center" vertical="center" wrapText="1"/>
    </xf>
    <xf numFmtId="0" fontId="14" fillId="0" borderId="2" xfId="1" applyFill="1" applyBorder="1" applyAlignment="1">
      <alignment horizontal="center" wrapText="1"/>
    </xf>
    <xf numFmtId="0" fontId="14" fillId="0" borderId="2" xfId="1" applyFill="1" applyBorder="1" applyAlignment="1">
      <alignment horizontal="center"/>
    </xf>
    <xf numFmtId="0" fontId="12" fillId="0" borderId="5" xfId="2" applyFont="1" applyFill="1" applyBorder="1" applyAlignment="1">
      <alignment horizontal="center" wrapText="1"/>
    </xf>
    <xf numFmtId="0" fontId="12" fillId="0" borderId="6" xfId="2" applyFont="1" applyFill="1" applyBorder="1" applyAlignment="1">
      <alignment horizontal="center" wrapText="1"/>
    </xf>
    <xf numFmtId="0" fontId="12" fillId="0" borderId="7" xfId="2" applyFont="1" applyFill="1" applyBorder="1" applyAlignment="1">
      <alignment horizontal="center" wrapText="1"/>
    </xf>
    <xf numFmtId="0" fontId="18" fillId="0" borderId="5" xfId="9" applyFont="1" applyBorder="1" applyAlignment="1">
      <alignment horizontal="left" vertical="center" wrapText="1"/>
    </xf>
    <xf numFmtId="0" fontId="18" fillId="0" borderId="6" xfId="9" applyFont="1" applyBorder="1" applyAlignment="1">
      <alignment horizontal="left" vertical="center" wrapText="1"/>
    </xf>
    <xf numFmtId="0" fontId="18" fillId="0" borderId="7" xfId="9" applyFont="1" applyBorder="1" applyAlignment="1">
      <alignment horizontal="left" vertical="center" wrapText="1"/>
    </xf>
    <xf numFmtId="0" fontId="39" fillId="0" borderId="5" xfId="9" applyFont="1" applyBorder="1" applyAlignment="1">
      <alignment horizontal="center" vertical="center" wrapText="1"/>
    </xf>
    <xf numFmtId="0" fontId="39" fillId="0" borderId="7" xfId="9" applyFont="1" applyBorder="1" applyAlignment="1">
      <alignment horizontal="center" vertical="center" wrapText="1"/>
    </xf>
    <xf numFmtId="0" fontId="13" fillId="0" borderId="2" xfId="0" applyFont="1" applyBorder="1" applyAlignment="1">
      <alignment horizontal="left" vertical="top" wrapTex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3" xfId="1" applyBorder="1" applyAlignment="1">
      <alignment horizontal="center" vertical="center" wrapText="1"/>
    </xf>
    <xf numFmtId="0" fontId="14" fillId="0" borderId="4" xfId="1" applyBorder="1" applyAlignment="1">
      <alignment horizontal="center" vertical="center" wrapText="1"/>
    </xf>
    <xf numFmtId="0" fontId="14" fillId="0" borderId="12" xfId="1" applyBorder="1" applyAlignment="1">
      <alignment horizontal="center" vertical="center" wrapText="1"/>
    </xf>
    <xf numFmtId="0" fontId="14" fillId="0" borderId="1" xfId="1" applyBorder="1" applyAlignment="1">
      <alignment horizontal="center" vertical="center" wrapText="1"/>
    </xf>
    <xf numFmtId="0" fontId="14" fillId="0" borderId="0" xfId="1" applyBorder="1" applyAlignment="1">
      <alignment horizontal="center" vertical="center" wrapText="1"/>
    </xf>
    <xf numFmtId="0" fontId="14" fillId="0" borderId="14" xfId="1" applyBorder="1" applyAlignment="1">
      <alignment horizontal="center" vertical="center" wrapText="1"/>
    </xf>
    <xf numFmtId="0" fontId="14" fillId="0" borderId="10" xfId="1" applyBorder="1" applyAlignment="1">
      <alignment horizontal="center" vertical="center" wrapText="1"/>
    </xf>
    <xf numFmtId="0" fontId="14" fillId="0" borderId="13" xfId="1" applyBorder="1" applyAlignment="1">
      <alignment horizontal="center" vertical="center" wrapText="1"/>
    </xf>
    <xf numFmtId="0" fontId="14" fillId="0" borderId="11" xfId="1" applyBorder="1" applyAlignment="1">
      <alignment horizontal="center" vertical="center" wrapText="1"/>
    </xf>
    <xf numFmtId="0" fontId="11" fillId="2" borderId="5"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164" fontId="12" fillId="0" borderId="2" xfId="4" applyFont="1" applyBorder="1" applyAlignment="1">
      <alignment horizontal="center" vertical="center"/>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11" fillId="7" borderId="6" xfId="0" applyFont="1" applyFill="1" applyBorder="1" applyAlignment="1">
      <alignment horizontal="center" vertical="top" wrapText="1"/>
    </xf>
    <xf numFmtId="0" fontId="11" fillId="7" borderId="5" xfId="0" applyFont="1" applyFill="1" applyBorder="1" applyAlignment="1">
      <alignment horizontal="center" vertical="top"/>
    </xf>
    <xf numFmtId="0" fontId="11" fillId="7" borderId="7" xfId="0" applyFont="1" applyFill="1" applyBorder="1" applyAlignment="1">
      <alignment horizontal="center" vertical="top"/>
    </xf>
    <xf numFmtId="0" fontId="23" fillId="7" borderId="2" xfId="0" applyFont="1" applyFill="1" applyBorder="1" applyAlignment="1">
      <alignment horizontal="center" vertical="top" wrapText="1"/>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2" fillId="0" borderId="2" xfId="1" applyFont="1" applyBorder="1" applyAlignment="1">
      <alignment horizontal="center" vertical="center" wrapText="1"/>
    </xf>
    <xf numFmtId="0" fontId="20" fillId="2" borderId="1"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 xfId="0" applyFont="1" applyFill="1" applyBorder="1" applyAlignment="1">
      <alignment horizontal="center" vertical="center"/>
    </xf>
    <xf numFmtId="0" fontId="20" fillId="2" borderId="0" xfId="0" applyFont="1" applyFill="1" applyAlignment="1">
      <alignment horizontal="center" vertical="center"/>
    </xf>
    <xf numFmtId="0" fontId="10" fillId="0" borderId="0" xfId="0" applyFont="1" applyAlignment="1">
      <alignment horizontal="center" vertical="center"/>
    </xf>
    <xf numFmtId="49" fontId="10" fillId="0" borderId="0" xfId="0" applyNumberFormat="1" applyFont="1" applyAlignment="1">
      <alignment horizontal="center" vertical="center" wrapText="1"/>
    </xf>
    <xf numFmtId="1" fontId="12" fillId="0" borderId="2" xfId="0" applyNumberFormat="1" applyFont="1" applyBorder="1" applyAlignment="1">
      <alignment horizontal="center" vertical="center" wrapText="1"/>
    </xf>
    <xf numFmtId="0" fontId="17" fillId="0" borderId="2" xfId="1" applyFont="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46" fillId="0" borderId="8" xfId="0" applyFont="1" applyBorder="1" applyAlignment="1">
      <alignment horizontal="center" vertical="center"/>
    </xf>
    <xf numFmtId="0" fontId="46" fillId="0" borderId="15" xfId="0" applyFont="1" applyBorder="1" applyAlignment="1">
      <alignment horizontal="center" vertical="center"/>
    </xf>
    <xf numFmtId="0" fontId="46" fillId="0" borderId="9" xfId="0" applyFont="1" applyBorder="1" applyAlignment="1">
      <alignment horizontal="center" vertical="center"/>
    </xf>
    <xf numFmtId="2" fontId="0" fillId="0" borderId="8" xfId="0" applyNumberFormat="1"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14" fillId="6" borderId="3" xfId="1" applyFill="1" applyBorder="1" applyAlignment="1">
      <alignment horizontal="center" vertical="center" wrapText="1"/>
    </xf>
    <xf numFmtId="0" fontId="14" fillId="6" borderId="4" xfId="1" applyFill="1" applyBorder="1" applyAlignment="1">
      <alignment horizontal="center" vertical="center" wrapText="1"/>
    </xf>
    <xf numFmtId="0" fontId="14" fillId="6" borderId="12" xfId="1" applyFill="1" applyBorder="1" applyAlignment="1">
      <alignment horizontal="center" vertical="center" wrapText="1"/>
    </xf>
    <xf numFmtId="0" fontId="14" fillId="6" borderId="1" xfId="1" applyFill="1" applyBorder="1" applyAlignment="1">
      <alignment horizontal="center" vertical="center" wrapText="1"/>
    </xf>
    <xf numFmtId="0" fontId="14" fillId="6" borderId="0" xfId="1" applyFill="1" applyBorder="1" applyAlignment="1">
      <alignment horizontal="center" vertical="center" wrapText="1"/>
    </xf>
    <xf numFmtId="0" fontId="14" fillId="6" borderId="14" xfId="1" applyFill="1" applyBorder="1" applyAlignment="1">
      <alignment horizontal="center" vertical="center" wrapText="1"/>
    </xf>
    <xf numFmtId="0" fontId="14" fillId="6" borderId="10" xfId="1" applyFill="1" applyBorder="1" applyAlignment="1">
      <alignment horizontal="center" vertical="center" wrapText="1"/>
    </xf>
    <xf numFmtId="0" fontId="14" fillId="6" borderId="13" xfId="1" applyFill="1" applyBorder="1" applyAlignment="1">
      <alignment horizontal="center" vertical="center" wrapText="1"/>
    </xf>
    <xf numFmtId="0" fontId="14" fillId="6" borderId="11" xfId="1" applyFill="1" applyBorder="1" applyAlignment="1">
      <alignment horizontal="center" vertical="center" wrapText="1"/>
    </xf>
    <xf numFmtId="0" fontId="36" fillId="0" borderId="0" xfId="0" applyFont="1" applyAlignment="1">
      <alignment horizontal="left" vertical="center" wrapText="1"/>
    </xf>
    <xf numFmtId="0" fontId="26" fillId="6" borderId="5" xfId="0" applyFont="1" applyFill="1" applyBorder="1" applyAlignment="1">
      <alignment horizontal="left" vertical="center" wrapText="1"/>
    </xf>
    <xf numFmtId="0" fontId="26" fillId="6" borderId="6"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26" fillId="0" borderId="2" xfId="0" applyFont="1" applyBorder="1" applyAlignment="1">
      <alignment horizontal="left" vertical="center"/>
    </xf>
    <xf numFmtId="9" fontId="36" fillId="5" borderId="5" xfId="0" applyNumberFormat="1" applyFont="1" applyFill="1" applyBorder="1" applyAlignment="1">
      <alignment horizontal="center" vertical="center" wrapText="1"/>
    </xf>
    <xf numFmtId="9" fontId="0" fillId="5" borderId="7" xfId="0" applyNumberFormat="1" applyFill="1" applyBorder="1" applyAlignment="1">
      <alignment horizontal="center" vertical="center" wrapText="1"/>
    </xf>
    <xf numFmtId="9" fontId="36" fillId="5" borderId="7" xfId="0" applyNumberFormat="1" applyFont="1" applyFill="1" applyBorder="1" applyAlignment="1">
      <alignment horizontal="center" vertical="center" wrapText="1"/>
    </xf>
    <xf numFmtId="0" fontId="34" fillId="5" borderId="6" xfId="0" applyFont="1" applyFill="1" applyBorder="1" applyAlignment="1">
      <alignment horizontal="center" vertical="center" wrapText="1" readingOrder="1"/>
    </xf>
    <xf numFmtId="0" fontId="34" fillId="5" borderId="7" xfId="0" applyFont="1" applyFill="1" applyBorder="1" applyAlignment="1">
      <alignment horizontal="center" vertical="center" wrapText="1" readingOrder="1"/>
    </xf>
    <xf numFmtId="9" fontId="36" fillId="5" borderId="2" xfId="12" applyFont="1" applyFill="1" applyBorder="1" applyAlignment="1">
      <alignment horizontal="center" vertical="center"/>
    </xf>
    <xf numFmtId="0" fontId="34" fillId="5" borderId="5" xfId="0" applyFont="1" applyFill="1" applyBorder="1" applyAlignment="1">
      <alignment horizontal="center" wrapText="1" readingOrder="1"/>
    </xf>
    <xf numFmtId="0" fontId="0" fillId="5" borderId="6" xfId="0" applyFill="1" applyBorder="1" applyAlignment="1">
      <alignment horizontal="center" wrapText="1" readingOrder="1"/>
    </xf>
    <xf numFmtId="0" fontId="0" fillId="5" borderId="7" xfId="0" applyFill="1" applyBorder="1" applyAlignment="1">
      <alignment horizontal="center" wrapText="1" readingOrder="1"/>
    </xf>
    <xf numFmtId="164" fontId="12" fillId="0" borderId="3" xfId="4" applyFont="1" applyFill="1" applyBorder="1" applyAlignment="1">
      <alignment horizontal="center" vertical="center" wrapText="1"/>
    </xf>
    <xf numFmtId="164" fontId="12" fillId="0" borderId="4" xfId="4" applyFont="1" applyFill="1" applyBorder="1" applyAlignment="1">
      <alignment horizontal="center" vertical="center" wrapText="1"/>
    </xf>
    <xf numFmtId="164" fontId="12" fillId="0" borderId="12" xfId="4" applyFont="1" applyFill="1" applyBorder="1" applyAlignment="1">
      <alignment horizontal="center" vertical="center" wrapText="1"/>
    </xf>
    <xf numFmtId="164" fontId="12" fillId="0" borderId="1" xfId="4" applyFont="1" applyFill="1" applyBorder="1" applyAlignment="1">
      <alignment horizontal="center" vertical="center" wrapText="1"/>
    </xf>
    <xf numFmtId="164" fontId="12" fillId="0" borderId="0" xfId="4" applyFont="1" applyFill="1" applyBorder="1" applyAlignment="1">
      <alignment horizontal="center" vertical="center" wrapText="1"/>
    </xf>
    <xf numFmtId="164" fontId="12" fillId="0" borderId="14" xfId="4" applyFont="1" applyFill="1" applyBorder="1" applyAlignment="1">
      <alignment horizontal="center" vertical="center" wrapText="1"/>
    </xf>
    <xf numFmtId="164" fontId="12" fillId="0" borderId="10" xfId="4" applyFont="1" applyFill="1" applyBorder="1" applyAlignment="1">
      <alignment horizontal="center" vertical="center" wrapText="1"/>
    </xf>
    <xf numFmtId="164" fontId="12" fillId="0" borderId="13" xfId="4" applyFont="1" applyFill="1" applyBorder="1" applyAlignment="1">
      <alignment horizontal="center" vertical="center" wrapText="1"/>
    </xf>
    <xf numFmtId="164" fontId="12" fillId="0" borderId="11" xfId="4" applyFont="1" applyFill="1" applyBorder="1" applyAlignment="1">
      <alignment horizontal="center" vertical="center" wrapText="1"/>
    </xf>
    <xf numFmtId="0" fontId="38" fillId="0" borderId="3" xfId="3" applyFont="1" applyBorder="1" applyAlignment="1">
      <alignment horizontal="center" vertical="center" wrapText="1"/>
    </xf>
    <xf numFmtId="0" fontId="38" fillId="0" borderId="4" xfId="3" applyFont="1" applyBorder="1" applyAlignment="1">
      <alignment horizontal="center" vertical="center" wrapText="1"/>
    </xf>
    <xf numFmtId="0" fontId="38" fillId="0" borderId="12" xfId="3" applyFont="1" applyBorder="1" applyAlignment="1">
      <alignment horizontal="center" vertical="center" wrapText="1"/>
    </xf>
    <xf numFmtId="0" fontId="38" fillId="0" borderId="1" xfId="3" applyFont="1" applyBorder="1" applyAlignment="1">
      <alignment horizontal="center" vertical="center" wrapText="1"/>
    </xf>
    <xf numFmtId="0" fontId="38" fillId="0" borderId="0" xfId="3" applyFont="1" applyAlignment="1">
      <alignment horizontal="center" vertical="center" wrapText="1"/>
    </xf>
    <xf numFmtId="0" fontId="38" fillId="0" borderId="14" xfId="3" applyFont="1" applyBorder="1" applyAlignment="1">
      <alignment horizontal="center" vertical="center" wrapText="1"/>
    </xf>
    <xf numFmtId="0" fontId="38" fillId="0" borderId="10" xfId="3" applyFont="1" applyBorder="1" applyAlignment="1">
      <alignment horizontal="center" vertical="center" wrapText="1"/>
    </xf>
    <xf numFmtId="0" fontId="38" fillId="0" borderId="13" xfId="3" applyFont="1" applyBorder="1" applyAlignment="1">
      <alignment horizontal="center" vertical="center" wrapText="1"/>
    </xf>
    <xf numFmtId="0" fontId="38" fillId="0" borderId="11" xfId="3" applyFont="1" applyBorder="1" applyAlignment="1">
      <alignment horizontal="center" vertical="center" wrapText="1"/>
    </xf>
    <xf numFmtId="164" fontId="9" fillId="0" borderId="3" xfId="4" applyFont="1" applyFill="1" applyBorder="1" applyAlignment="1">
      <alignment horizontal="center" vertical="center" wrapText="1"/>
    </xf>
    <xf numFmtId="164" fontId="9" fillId="0" borderId="4" xfId="4" applyFont="1" applyFill="1" applyBorder="1" applyAlignment="1">
      <alignment horizontal="center" vertical="center" wrapText="1"/>
    </xf>
    <xf numFmtId="164" fontId="9" fillId="0" borderId="12" xfId="4" applyFont="1" applyFill="1" applyBorder="1" applyAlignment="1">
      <alignment horizontal="center" vertical="center" wrapText="1"/>
    </xf>
    <xf numFmtId="164" fontId="9" fillId="0" borderId="1" xfId="4" applyFont="1" applyFill="1" applyBorder="1" applyAlignment="1">
      <alignment horizontal="center" vertical="center" wrapText="1"/>
    </xf>
    <xf numFmtId="164" fontId="9" fillId="0" borderId="0" xfId="4" applyFont="1" applyFill="1" applyBorder="1" applyAlignment="1">
      <alignment horizontal="center" vertical="center" wrapText="1"/>
    </xf>
    <xf numFmtId="164" fontId="9" fillId="0" borderId="14" xfId="4" applyFont="1" applyFill="1" applyBorder="1" applyAlignment="1">
      <alignment horizontal="center" vertical="center" wrapText="1"/>
    </xf>
    <xf numFmtId="164" fontId="9" fillId="0" borderId="10" xfId="4" applyFont="1" applyFill="1" applyBorder="1" applyAlignment="1">
      <alignment horizontal="center" vertical="center" wrapText="1"/>
    </xf>
    <xf numFmtId="164" fontId="9" fillId="0" borderId="13" xfId="4" applyFont="1" applyFill="1" applyBorder="1" applyAlignment="1">
      <alignment horizontal="center" vertical="center" wrapText="1"/>
    </xf>
    <xf numFmtId="164" fontId="9" fillId="0" borderId="11" xfId="4" applyFont="1" applyFill="1" applyBorder="1" applyAlignment="1">
      <alignment horizontal="center" vertical="center" wrapText="1"/>
    </xf>
    <xf numFmtId="164" fontId="14" fillId="0" borderId="3" xfId="1" applyNumberFormat="1" applyFill="1" applyBorder="1" applyAlignment="1">
      <alignment horizontal="center" vertical="center" wrapText="1"/>
    </xf>
    <xf numFmtId="164" fontId="14" fillId="0" borderId="12" xfId="1" applyNumberFormat="1" applyFill="1" applyBorder="1" applyAlignment="1">
      <alignment horizontal="center" vertical="center" wrapText="1"/>
    </xf>
    <xf numFmtId="164" fontId="14" fillId="0" borderId="1" xfId="1" applyNumberFormat="1" applyFill="1" applyBorder="1" applyAlignment="1">
      <alignment horizontal="center" vertical="center" wrapText="1"/>
    </xf>
    <xf numFmtId="164" fontId="14" fillId="0" borderId="14" xfId="1" applyNumberFormat="1" applyFill="1" applyBorder="1" applyAlignment="1">
      <alignment horizontal="center" vertical="center" wrapText="1"/>
    </xf>
    <xf numFmtId="164" fontId="14" fillId="0" borderId="10" xfId="1" applyNumberFormat="1" applyFill="1" applyBorder="1" applyAlignment="1">
      <alignment horizontal="center" vertical="center" wrapText="1"/>
    </xf>
    <xf numFmtId="164" fontId="14" fillId="0" borderId="11" xfId="1" applyNumberFormat="1" applyFill="1" applyBorder="1" applyAlignment="1">
      <alignment horizontal="center" vertical="center" wrapText="1"/>
    </xf>
    <xf numFmtId="4" fontId="12" fillId="0" borderId="2" xfId="4" applyNumberFormat="1" applyFont="1" applyBorder="1" applyAlignment="1">
      <alignment horizontal="center" vertical="center" wrapText="1"/>
    </xf>
    <xf numFmtId="164" fontId="12" fillId="0" borderId="2" xfId="4" applyFont="1" applyBorder="1" applyAlignment="1">
      <alignment horizontal="center" vertical="center" wrapText="1"/>
    </xf>
    <xf numFmtId="0" fontId="12" fillId="0" borderId="5" xfId="10" applyNumberFormat="1" applyFont="1" applyBorder="1" applyAlignment="1">
      <alignment horizontal="center" vertical="center" wrapText="1"/>
    </xf>
    <xf numFmtId="0" fontId="12" fillId="0" borderId="6" xfId="10" applyNumberFormat="1" applyFont="1" applyBorder="1" applyAlignment="1">
      <alignment horizontal="center" vertical="center" wrapText="1"/>
    </xf>
    <xf numFmtId="0" fontId="12" fillId="0" borderId="7" xfId="1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12" fillId="0" borderId="8" xfId="9" applyFont="1" applyBorder="1" applyAlignment="1">
      <alignment horizontal="center" vertical="center" wrapText="1"/>
    </xf>
    <xf numFmtId="0" fontId="12" fillId="0" borderId="9" xfId="9" applyFont="1" applyBorder="1" applyAlignment="1">
      <alignment horizontal="center" vertical="center" wrapText="1"/>
    </xf>
    <xf numFmtId="0" fontId="35" fillId="5" borderId="4" xfId="3" applyFont="1" applyFill="1" applyBorder="1" applyAlignment="1">
      <alignment horizontal="center" vertical="center" wrapText="1" readingOrder="1"/>
    </xf>
    <xf numFmtId="0" fontId="35" fillId="5" borderId="12" xfId="3" applyFont="1" applyFill="1" applyBorder="1" applyAlignment="1">
      <alignment horizontal="center" vertical="center" wrapText="1" readingOrder="1"/>
    </xf>
    <xf numFmtId="0" fontId="35" fillId="5" borderId="1" xfId="3" applyFont="1" applyFill="1" applyBorder="1" applyAlignment="1">
      <alignment horizontal="center" vertical="center" wrapText="1" readingOrder="1"/>
    </xf>
    <xf numFmtId="0" fontId="35" fillId="5" borderId="0" xfId="3" applyFont="1" applyFill="1" applyAlignment="1">
      <alignment horizontal="center" vertical="center" wrapText="1" readingOrder="1"/>
    </xf>
    <xf numFmtId="0" fontId="35" fillId="5" borderId="14" xfId="3" applyFont="1" applyFill="1" applyBorder="1" applyAlignment="1">
      <alignment horizontal="center" vertical="center" wrapText="1" readingOrder="1"/>
    </xf>
    <xf numFmtId="0" fontId="35" fillId="5" borderId="10" xfId="3" applyFont="1" applyFill="1" applyBorder="1" applyAlignment="1">
      <alignment horizontal="center" vertical="center" wrapText="1" readingOrder="1"/>
    </xf>
    <xf numFmtId="0" fontId="35" fillId="5" borderId="13" xfId="3" applyFont="1" applyFill="1" applyBorder="1" applyAlignment="1">
      <alignment horizontal="center" vertical="center" wrapText="1" readingOrder="1"/>
    </xf>
    <xf numFmtId="0" fontId="35" fillId="5" borderId="11" xfId="3" applyFont="1" applyFill="1" applyBorder="1" applyAlignment="1">
      <alignment horizontal="center" vertical="center" wrapText="1" readingOrder="1"/>
    </xf>
    <xf numFmtId="0" fontId="11" fillId="2" borderId="2" xfId="0" applyFont="1" applyFill="1" applyBorder="1" applyAlignment="1">
      <alignment horizontal="left" vertical="center" wrapText="1"/>
    </xf>
    <xf numFmtId="0" fontId="12" fillId="0" borderId="2" xfId="9" applyFont="1" applyBorder="1" applyAlignment="1">
      <alignment horizontal="center" vertical="center" wrapText="1"/>
    </xf>
    <xf numFmtId="0" fontId="39" fillId="0" borderId="2" xfId="9" applyFont="1" applyBorder="1" applyAlignment="1">
      <alignment horizontal="center" vertical="center" wrapText="1"/>
    </xf>
    <xf numFmtId="0" fontId="39" fillId="0" borderId="6" xfId="9" applyFont="1" applyBorder="1" applyAlignment="1">
      <alignment horizontal="center" vertical="center" wrapText="1"/>
    </xf>
    <xf numFmtId="0" fontId="39" fillId="0" borderId="2" xfId="9" applyFont="1" applyBorder="1" applyAlignment="1">
      <alignment horizontal="center" wrapText="1"/>
    </xf>
    <xf numFmtId="0" fontId="12" fillId="0" borderId="5" xfId="9" applyFont="1" applyBorder="1" applyAlignment="1">
      <alignment horizontal="center" vertical="center" wrapText="1"/>
    </xf>
    <xf numFmtId="0" fontId="12" fillId="0" borderId="7" xfId="9" applyFont="1" applyBorder="1" applyAlignment="1">
      <alignment horizontal="center" vertical="center" wrapText="1"/>
    </xf>
    <xf numFmtId="43" fontId="9" fillId="0" borderId="24" xfId="10" applyFont="1" applyBorder="1" applyAlignment="1">
      <alignment horizontal="left" wrapText="1"/>
    </xf>
    <xf numFmtId="43" fontId="9" fillId="0" borderId="0" xfId="10" applyFont="1" applyBorder="1" applyAlignment="1">
      <alignment horizontal="left" wrapText="1"/>
    </xf>
    <xf numFmtId="0" fontId="4" fillId="2" borderId="0" xfId="0" applyFont="1" applyFill="1" applyAlignment="1">
      <alignment horizontal="center" vertical="top" wrapText="1"/>
    </xf>
    <xf numFmtId="0" fontId="6" fillId="3" borderId="0" xfId="0" applyFont="1" applyFill="1" applyAlignment="1">
      <alignment vertical="top" wrapText="1"/>
    </xf>
    <xf numFmtId="10" fontId="14" fillId="0" borderId="30" xfId="1" applyNumberFormat="1" applyBorder="1" applyAlignment="1">
      <alignment horizontal="center" vertical="center" wrapText="1"/>
    </xf>
    <xf numFmtId="10" fontId="12" fillId="0" borderId="31" xfId="0" applyNumberFormat="1" applyFont="1" applyBorder="1" applyAlignment="1">
      <alignment horizontal="center" vertical="center" wrapText="1"/>
    </xf>
    <xf numFmtId="10" fontId="12" fillId="0" borderId="22" xfId="0" applyNumberFormat="1" applyFont="1" applyBorder="1" applyAlignment="1">
      <alignment horizontal="center" vertical="center" wrapText="1"/>
    </xf>
    <xf numFmtId="0" fontId="14" fillId="0" borderId="2" xfId="1" applyBorder="1" applyAlignment="1">
      <alignment horizontal="center"/>
    </xf>
    <xf numFmtId="0" fontId="14" fillId="0" borderId="2" xfId="1" applyBorder="1" applyAlignment="1">
      <alignment horizontal="center" wrapText="1"/>
    </xf>
    <xf numFmtId="0" fontId="14" fillId="5" borderId="2" xfId="1" applyFill="1" applyBorder="1" applyAlignment="1">
      <alignment horizontal="center" wrapText="1"/>
    </xf>
    <xf numFmtId="0" fontId="14" fillId="0" borderId="5" xfId="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cellXfs>
  <cellStyles count="13">
    <cellStyle name="Hipervínculo" xfId="1" builtinId="8"/>
    <cellStyle name="Hipervínculo 2" xfId="2" xr:uid="{00000000-0005-0000-0000-000001000000}"/>
    <cellStyle name="Millares" xfId="10" builtinId="3"/>
    <cellStyle name="Millares 2" xfId="4" xr:uid="{00000000-0005-0000-0000-000002000000}"/>
    <cellStyle name="Millares 3" xfId="7" xr:uid="{00000000-0005-0000-0000-000003000000}"/>
    <cellStyle name="Moneda" xfId="11" builtinId="4"/>
    <cellStyle name="Normal" xfId="0" builtinId="0"/>
    <cellStyle name="Normal 2" xfId="3" xr:uid="{00000000-0005-0000-0000-000005000000}"/>
    <cellStyle name="Normal 3" xfId="6" xr:uid="{00000000-0005-0000-0000-000006000000}"/>
    <cellStyle name="Normal 4" xfId="9" xr:uid="{00000000-0005-0000-0000-000007000000}"/>
    <cellStyle name="Porcentaje" xfId="12" builtinId="5"/>
    <cellStyle name="Porcentaje 2" xfId="5" xr:uid="{00000000-0005-0000-0000-000008000000}"/>
    <cellStyle name="Porcentaje 3" xfId="8" xr:uid="{00000000-0005-0000-0000-000009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Escritorio/RENDICION%20DE%20CUENTAS%202024/MATRICES%20POR%20DIRECCION%202024/DESARROLLO%20Y%20ORDENAMIENTO%20TERRITORIAL/2024/matriz_ordenamiento_territorial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FICACION"/>
      <sheetName val="4. base"/>
    </sheetNames>
    <sheetDataSet>
      <sheetData sheetId="0"/>
      <sheetData sheetId="1">
        <row r="1">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cell r="DQ1"/>
          <cell r="DR1"/>
          <cell r="DS1"/>
          <cell r="DT1"/>
          <cell r="DV1"/>
          <cell r="DW1">
            <v>120</v>
          </cell>
          <cell r="DX1">
            <v>121</v>
          </cell>
          <cell r="DY1">
            <v>122</v>
          </cell>
          <cell r="DZ1">
            <v>123</v>
          </cell>
          <cell r="EA1">
            <v>124</v>
          </cell>
          <cell r="EB1">
            <v>125</v>
          </cell>
          <cell r="EC1">
            <v>126</v>
          </cell>
          <cell r="ED1">
            <v>127</v>
          </cell>
          <cell r="EE1">
            <v>128</v>
          </cell>
          <cell r="EF1">
            <v>129</v>
          </cell>
          <cell r="EG1">
            <v>130</v>
          </cell>
          <cell r="EH1">
            <v>131</v>
          </cell>
          <cell r="EI1">
            <v>132</v>
          </cell>
          <cell r="EJ1">
            <v>133</v>
          </cell>
          <cell r="EK1">
            <v>134</v>
          </cell>
          <cell r="EL1">
            <v>135</v>
          </cell>
          <cell r="EM1">
            <v>136</v>
          </cell>
          <cell r="EN1">
            <v>137</v>
          </cell>
          <cell r="EO1">
            <v>138</v>
          </cell>
          <cell r="EP1">
            <v>139</v>
          </cell>
          <cell r="EQ1">
            <v>140</v>
          </cell>
          <cell r="ER1">
            <v>141</v>
          </cell>
          <cell r="ES1">
            <v>142</v>
          </cell>
          <cell r="ET1">
            <v>143</v>
          </cell>
          <cell r="EU1">
            <v>144</v>
          </cell>
          <cell r="EV1">
            <v>145</v>
          </cell>
          <cell r="EW1">
            <v>146</v>
          </cell>
          <cell r="EX1">
            <v>147</v>
          </cell>
          <cell r="EY1">
            <v>148</v>
          </cell>
          <cell r="EZ1">
            <v>149</v>
          </cell>
          <cell r="FA1">
            <v>150</v>
          </cell>
          <cell r="FB1">
            <v>151</v>
          </cell>
          <cell r="FC1">
            <v>152</v>
          </cell>
          <cell r="FD1">
            <v>153</v>
          </cell>
          <cell r="FE1">
            <v>154</v>
          </cell>
          <cell r="FF1">
            <v>155</v>
          </cell>
          <cell r="FG1">
            <v>156</v>
          </cell>
          <cell r="FH1">
            <v>157</v>
          </cell>
          <cell r="FI1">
            <v>158</v>
          </cell>
          <cell r="FJ1">
            <v>159</v>
          </cell>
          <cell r="FK1">
            <v>160</v>
          </cell>
          <cell r="FL1">
            <v>161</v>
          </cell>
          <cell r="FM1">
            <v>162</v>
          </cell>
          <cell r="FN1">
            <v>163</v>
          </cell>
          <cell r="FO1">
            <v>164</v>
          </cell>
          <cell r="FP1">
            <v>165</v>
          </cell>
          <cell r="FQ1">
            <v>166</v>
          </cell>
          <cell r="FR1">
            <v>167</v>
          </cell>
          <cell r="FS1">
            <v>168</v>
          </cell>
        </row>
        <row r="2">
          <cell r="A2" t="str">
            <v>T</v>
          </cell>
          <cell r="B2" t="str">
            <v>NUMERO DE PROYECTO</v>
          </cell>
          <cell r="C2" t="str">
            <v>c</v>
          </cell>
          <cell r="D2" t="str">
            <v>b</v>
          </cell>
          <cell r="E2" t="str">
            <v>c</v>
          </cell>
          <cell r="F2" t="str">
            <v>b</v>
          </cell>
          <cell r="G2" t="str">
            <v>c</v>
          </cell>
          <cell r="H2" t="str">
            <v>b</v>
          </cell>
          <cell r="I2" t="str">
            <v>c</v>
          </cell>
          <cell r="J2" t="str">
            <v>personal técnico</v>
          </cell>
          <cell r="K2" t="str">
            <v>OBJETIVOS NRO.</v>
          </cell>
          <cell r="L2" t="str">
            <v>PROGRAMA NRO.</v>
          </cell>
          <cell r="M2" t="str">
            <v>PROYECTO NRO</v>
          </cell>
          <cell r="N2" t="str">
            <v>COMPONENTE</v>
          </cell>
          <cell r="O2" t="str">
            <v>OBJETIVO PLAN NACIONAL DE DESARROLLO 2021-2025</v>
          </cell>
          <cell r="P2" t="str">
            <v>META DEL PLAN NACIONAL DE DESARROLLO</v>
          </cell>
          <cell r="Q2" t="str">
            <v>POLÍTICA DEL PLAN NACIONAL DE DESARROLLO</v>
          </cell>
          <cell r="R2" t="str">
            <v>ESTRATEGIA TERRITORIAL NACIONAL  2021-2025, LINEAMIENTOS</v>
          </cell>
          <cell r="S2" t="str">
            <v>OBJETIVO ODS</v>
          </cell>
          <cell r="T2" t="str">
            <v>META ODS</v>
          </cell>
          <cell r="U2" t="str">
            <v>INDICADOR ODS</v>
          </cell>
          <cell r="V2" t="str">
            <v>MODELO DE GESTION</v>
          </cell>
          <cell r="W2" t="str">
            <v>COMPETENCIA MUNICIPAL (COOTAD)</v>
          </cell>
          <cell r="X2" t="str">
            <v>OBJETIVO PLAN DE GOBIERNO PROPUESTO 2019-2023 ALCALDESA</v>
          </cell>
          <cell r="Y2" t="str">
            <v>OBJETIVO ESTRATÉGICO PROPUESTO</v>
          </cell>
          <cell r="Z2" t="str">
            <v xml:space="preserve">INDICADOR/ ÍNDICE (del objetivo) </v>
          </cell>
          <cell r="AA2" t="str">
            <v>VALOR</v>
          </cell>
          <cell r="AB2" t="str">
            <v>MAGNITUD</v>
          </cell>
          <cell r="AC2" t="str">
            <v xml:space="preserve">POLÍTICAS </v>
          </cell>
          <cell r="AD2" t="str">
            <v>ESTRATEGIAS</v>
          </cell>
          <cell r="AE2" t="str">
            <v>META ESTRATÉGICA  BASE 2020</v>
          </cell>
          <cell r="AF2" t="str">
            <v>INDICADOR DE LA META ESTRATÉGICA</v>
          </cell>
          <cell r="AG2" t="str">
            <v>INDICADOR BASE</v>
          </cell>
          <cell r="AH2" t="str">
            <v>AÑO INICIO META</v>
          </cell>
          <cell r="AI2" t="str">
            <v>AÑO FIN DE META ESTRATÉGICA</v>
          </cell>
          <cell r="AJ2" t="str">
            <v>AVANCE PLURIANUAL DE LA META</v>
          </cell>
          <cell r="AK2" t="str">
            <v>META ALCANZAR</v>
          </cell>
          <cell r="AL2" t="str">
            <v>UNIDAD</v>
          </cell>
          <cell r="AM2" t="str">
            <v>OBJETIVO PND PARA EL PROGRAMA</v>
          </cell>
          <cell r="AN2" t="str">
            <v>META PND PARA EL PROGRAMA</v>
          </cell>
          <cell r="AO2" t="str">
            <v>POLÍTICA DEL PND</v>
          </cell>
          <cell r="AP2" t="str">
            <v xml:space="preserve">ESTRATEGIA TERRITORIAL NACIONAL </v>
          </cell>
          <cell r="AQ2" t="str">
            <v>OBJETIVO DE DESARROLLO SOSTENIBLE</v>
          </cell>
          <cell r="AR2" t="str">
            <v>META ODS</v>
          </cell>
          <cell r="AS2" t="str">
            <v>INDICADOR ODS</v>
          </cell>
          <cell r="AT2" t="str">
            <v>MODELO DE GESTION</v>
          </cell>
          <cell r="AU2" t="str">
            <v>COMPETENCIA MUNICIPAL</v>
          </cell>
          <cell r="AV2" t="str">
            <v>OBJETIVO PDT</v>
          </cell>
          <cell r="AW2" t="str">
            <v>PROGRAMA</v>
          </cell>
          <cell r="AX2" t="str">
            <v>OBJETIVOS DEL PROGRAMA</v>
          </cell>
          <cell r="AY2" t="str">
            <v>PROYECTOS DEL PROGRAMA</v>
          </cell>
          <cell r="AZ2" t="str">
            <v>POLÍTICA</v>
          </cell>
          <cell r="BA2" t="str">
            <v>POLÍTICA PÚBLICA POR CATEGORÍA COT</v>
          </cell>
          <cell r="BB2" t="str">
            <v xml:space="preserve">ESTRATEGIA DE ARTICULACIÓN </v>
          </cell>
          <cell r="BC2" t="str">
            <v>MONTO REFERENCIAL ($)</v>
          </cell>
          <cell r="BD2" t="str">
            <v>FUENTE DE FINANCIAMIENTO</v>
          </cell>
          <cell r="BE2" t="str">
            <v>META DEL PROGRAMA</v>
          </cell>
          <cell r="BF2" t="str">
            <v>INDICADOR DE LA META</v>
          </cell>
          <cell r="BG2" t="str">
            <v>MAGNITUD DEL INDICADOR DEL PROGRAMA</v>
          </cell>
          <cell r="BH2" t="str">
            <v>RESPONSABLE ARTICULADOR DE LA  EJECUCIÓN</v>
          </cell>
          <cell r="BI2" t="str">
            <v>INDICADOR LINEA BASE DEL PROGRAMA</v>
          </cell>
          <cell r="BJ2" t="str">
            <v>INDICADOR BASE DEL PROGRAMA</v>
          </cell>
          <cell r="BK2" t="str">
            <v>INDICADOR META DEL PROGRAMA</v>
          </cell>
          <cell r="BL2" t="str">
            <v>AÑO BASE DEL PROGRAMA</v>
          </cell>
          <cell r="BM2" t="str">
            <v>AÑO META DEL PROGRAMA</v>
          </cell>
          <cell r="BN2" t="str">
            <v>Nro. OBJETIVO ESTRATÉGICO</v>
          </cell>
          <cell r="BO2" t="str">
            <v>Nro. Programa</v>
          </cell>
          <cell r="BP2" t="str">
            <v>NRO META ESTRATEGICA</v>
          </cell>
          <cell r="BQ2" t="str">
            <v>AVANCE PLURIANUAL DE LA META REPORTADO</v>
          </cell>
          <cell r="BR2" t="str">
            <v>nro. Proyectos del programa</v>
          </cell>
          <cell r="BS2" t="str">
            <v>ANALISTA TÉCNICO DEL COMPONENTE</v>
          </cell>
          <cell r="BT2" t="str">
            <v>EQUIPO TÉCNICO DE PLANIFICACIÒN</v>
          </cell>
          <cell r="BU2" t="str">
            <v>DIRECTOR DE LA UNIDAD ADMINISTRATIVAS O EMPRESA PÚBLICA</v>
          </cell>
          <cell r="BV2" t="str">
            <v>PROYECTOS DEL PROGRAMA</v>
          </cell>
          <cell r="BW2" t="str">
            <v>Proyecto NRO.</v>
          </cell>
          <cell r="BX2" t="str">
            <v xml:space="preserve">PROYECTOS </v>
          </cell>
          <cell r="BY2" t="str">
            <v>DIRECCION DE LA COMPETENCIA_</v>
          </cell>
          <cell r="BZ2" t="str">
            <v>UNIDAD TECNICA RESPONSABLE DE LA COMPETENCIA</v>
          </cell>
          <cell r="CA2" t="str">
            <v>DIRECTOR O GERENTE</v>
          </cell>
          <cell r="CB2" t="str">
            <v>RESPONSABLE</v>
          </cell>
          <cell r="CC2" t="str">
            <v>UNIDADES EJECUTANTES DEL PROGRAMA</v>
          </cell>
          <cell r="CD2" t="str">
            <v>BUSCADOR DE UNIDAD ADMINISTRATIVA</v>
          </cell>
          <cell r="CE2" t="str">
            <v>META DEL PROYECTO (final-)</v>
          </cell>
          <cell r="CF2" t="str">
            <v>INDICADOR DE LA META DEL PROYECTO</v>
          </cell>
          <cell r="CG2" t="str">
            <v>MAGNITUD DEL INDICADOR DEL PROYECTO</v>
          </cell>
          <cell r="CH2" t="str">
            <v>AÑO DE INICIO DEL PROYECTO (final)</v>
          </cell>
          <cell r="CI2" t="str">
            <v>AÑO FIN DEL PROYECTO (final)</v>
          </cell>
          <cell r="CJ2" t="str">
            <v>LINEA BASE DEL PROYECTO 2021 (final)</v>
          </cell>
          <cell r="CK2" t="str">
            <v>META DE PROYECTO (final %)</v>
          </cell>
          <cell r="CL2" t="str">
            <v>TENDENCIA DEL INDICADOR DE META</v>
          </cell>
          <cell r="CM2" t="str">
            <v>Ajustes SOLICITADOS (octubre 2022-enero 2023)</v>
          </cell>
          <cell r="CN2" t="str">
            <v>JUSTIFICATIVO DEL AJUSTE</v>
          </cell>
          <cell r="CO2" t="str">
            <v>SOLICITO AJUSTE</v>
          </cell>
          <cell r="CP2" t="str">
            <v>NRO DE UNIDAD</v>
          </cell>
          <cell r="CQ2" t="str">
            <v>MACRO PROYECTO</v>
          </cell>
          <cell r="CR2" t="str">
            <v>AJUSTES FINAL 2021  A METAS PROGRAMAS O PROYECTOS</v>
          </cell>
          <cell r="CS2" t="str">
            <v>AJUSTE PROPUESTO AL PROGRAMA</v>
          </cell>
          <cell r="CT2" t="str">
            <v>PROGRAMA FINAL AJUSTADO-2022</v>
          </cell>
          <cell r="CU2" t="str">
            <v>AJUSTES SOLICITADOS A OBJETIVOS DEL PROGRAMA</v>
          </cell>
          <cell r="CV2" t="str">
            <v>OBJETIVO DEL PROGRAMA FINAL AJUSTADO-2022</v>
          </cell>
          <cell r="CW2" t="str">
            <v>AJUSTE SOLICITADO A PROYECO (final)</v>
          </cell>
          <cell r="CX2" t="str">
            <v>PROYECTO FINAL AJUSTADO-2022</v>
          </cell>
          <cell r="CY2" t="str">
            <v>técnico que genera la información</v>
          </cell>
          <cell r="CZ2" t="str">
            <v>Nro. Años de la meta</v>
          </cell>
          <cell r="DA2" t="str">
            <v>Tiene Ajustes</v>
          </cell>
          <cell r="DB2" t="str">
            <v>técnico coordinador</v>
          </cell>
          <cell r="DC2" t="str">
            <v>técnico pdot</v>
          </cell>
          <cell r="DD2" t="str">
            <v>Ejercicio fiscal</v>
          </cell>
          <cell r="DE2" t="str">
            <v>RUC</v>
          </cell>
          <cell r="DF2" t="str">
            <v>Razón social</v>
          </cell>
          <cell r="DG2" t="str">
            <v>Tipo GAD</v>
          </cell>
          <cell r="DH2" t="str">
            <v>Zona</v>
          </cell>
          <cell r="DI2" t="str">
            <v>Provincia</v>
          </cell>
          <cell r="DJ2" t="str">
            <v>Cantón</v>
          </cell>
          <cell r="DK2" t="str">
            <v>Inicio vigencia del PDOT / PD</v>
          </cell>
          <cell r="DL2" t="str">
            <v>PND</v>
          </cell>
          <cell r="DM2" t="str">
            <v>ODS</v>
          </cell>
          <cell r="DN2" t="str">
            <v>VALOR del indicador</v>
          </cell>
          <cell r="DO2" t="str">
            <v>MAGNITUD</v>
          </cell>
          <cell r="DP2" t="str">
            <v>Indicador base territorial del programa</v>
          </cell>
          <cell r="DQ2" t="str">
            <v>Meta del programa</v>
          </cell>
          <cell r="DR2" t="str">
            <v>Promedio anual</v>
          </cell>
          <cell r="DS2" t="str">
            <v>Total propuesto por el proyecto</v>
          </cell>
          <cell r="DT2" t="str">
            <v>Promedio anual</v>
          </cell>
          <cell r="DU2" t="str">
            <v>Avance  programado 2021</v>
          </cell>
          <cell r="DV2" t="str">
            <v>Avance  programado 2022</v>
          </cell>
          <cell r="DW2" t="str">
            <v>Avance  programado 2023</v>
          </cell>
          <cell r="DX2" t="str">
            <v>total programado propuesto</v>
          </cell>
          <cell r="DY2" t="str">
            <v>Avance  ejecutado2021</v>
          </cell>
          <cell r="DZ2" t="str">
            <v>Avance  ejecutado2022</v>
          </cell>
          <cell r="EA2" t="str">
            <v>Avance  ejecutado2023</v>
          </cell>
          <cell r="EB2" t="str">
            <v>Total ejecutado</v>
          </cell>
          <cell r="EC2" t="str">
            <v>aaaa</v>
          </cell>
          <cell r="ED2" t="str">
            <v>aaaa</v>
          </cell>
          <cell r="EE2" t="str">
            <v>aaaa</v>
          </cell>
          <cell r="EF2" t="str">
            <v>aaaa</v>
          </cell>
          <cell r="EG2" t="str">
            <v>aaaa</v>
          </cell>
          <cell r="EH2" t="str">
            <v>aaaa</v>
          </cell>
          <cell r="EI2" t="str">
            <v>aaaa</v>
          </cell>
          <cell r="EJ2" t="str">
            <v>aaaa</v>
          </cell>
          <cell r="EK2" t="str">
            <v>aaaa</v>
          </cell>
          <cell r="EL2" t="str">
            <v>aaaa</v>
          </cell>
          <cell r="EM2" t="str">
            <v>aaaa</v>
          </cell>
          <cell r="EN2" t="str">
            <v>aaaa</v>
          </cell>
          <cell r="EO2" t="str">
            <v>aaaa</v>
          </cell>
          <cell r="EP2" t="str">
            <v>aaaa</v>
          </cell>
          <cell r="EQ2" t="str">
            <v>aaaa</v>
          </cell>
          <cell r="ER2" t="str">
            <v>aaaa</v>
          </cell>
          <cell r="ES2" t="str">
            <v>aaaa</v>
          </cell>
          <cell r="ET2" t="str">
            <v>aaaa</v>
          </cell>
          <cell r="EU2" t="str">
            <v>aaaa</v>
          </cell>
          <cell r="EV2" t="str">
            <v>aaaa</v>
          </cell>
          <cell r="EW2" t="str">
            <v>aaaa</v>
          </cell>
          <cell r="EX2" t="str">
            <v>aaaa</v>
          </cell>
          <cell r="EY2" t="str">
            <v>aaaa</v>
          </cell>
          <cell r="EZ2" t="str">
            <v>aaaa</v>
          </cell>
          <cell r="FA2" t="str">
            <v>aaaa</v>
          </cell>
          <cell r="FB2" t="str">
            <v>aaaa</v>
          </cell>
          <cell r="FC2" t="str">
            <v>aaaa</v>
          </cell>
          <cell r="FD2" t="str">
            <v>aaaa</v>
          </cell>
          <cell r="FE2" t="str">
            <v>aaaa</v>
          </cell>
          <cell r="FF2" t="str">
            <v>aaaa</v>
          </cell>
          <cell r="FG2" t="str">
            <v>aaaa</v>
          </cell>
          <cell r="FH2" t="str">
            <v>aaaa</v>
          </cell>
          <cell r="FI2" t="str">
            <v>aaaa</v>
          </cell>
          <cell r="FJ2" t="str">
            <v>aaaa</v>
          </cell>
          <cell r="FK2" t="str">
            <v>aaaa</v>
          </cell>
          <cell r="FL2" t="str">
            <v>aaaa</v>
          </cell>
          <cell r="FM2" t="str">
            <v>aaaa</v>
          </cell>
          <cell r="FN2" t="str">
            <v>aaaa</v>
          </cell>
          <cell r="FO2" t="str">
            <v>aaaa</v>
          </cell>
          <cell r="FP2" t="str">
            <v>aaaa</v>
          </cell>
          <cell r="FQ2" t="str">
            <v>aaaa</v>
          </cell>
          <cell r="FR2" t="str">
            <v>aaaa</v>
          </cell>
          <cell r="FS2" t="str">
            <v>VV</v>
          </cell>
          <cell r="FT2" t="str">
            <v>VV</v>
          </cell>
          <cell r="FU2" t="str">
            <v>VV</v>
          </cell>
          <cell r="FV2" t="str">
            <v>VV</v>
          </cell>
          <cell r="FW2" t="str">
            <v>VV</v>
          </cell>
          <cell r="FX2" t="str">
            <v>VV</v>
          </cell>
          <cell r="FY2" t="str">
            <v>VV</v>
          </cell>
          <cell r="FZ2" t="str">
            <v>VV</v>
          </cell>
          <cell r="GA2" t="str">
            <v>VV</v>
          </cell>
          <cell r="GB2" t="str">
            <v>VV</v>
          </cell>
          <cell r="GC2" t="str">
            <v>VV</v>
          </cell>
          <cell r="GD2" t="str">
            <v>VV</v>
          </cell>
          <cell r="GE2" t="str">
            <v>VV</v>
          </cell>
          <cell r="GF2" t="str">
            <v>VV</v>
          </cell>
          <cell r="GG2" t="str">
            <v>VV</v>
          </cell>
          <cell r="GH2" t="str">
            <v>VV</v>
          </cell>
          <cell r="GI2" t="str">
            <v>VV</v>
          </cell>
          <cell r="GJ2" t="str">
            <v>VV</v>
          </cell>
          <cell r="GK2" t="str">
            <v>VV</v>
          </cell>
          <cell r="GL2" t="str">
            <v>VV</v>
          </cell>
          <cell r="GM2" t="str">
            <v>VV</v>
          </cell>
          <cell r="GN2" t="str">
            <v>VV</v>
          </cell>
          <cell r="GO2" t="str">
            <v>VV</v>
          </cell>
        </row>
        <row r="3">
          <cell r="A3">
            <v>1</v>
          </cell>
          <cell r="B3">
            <v>1</v>
          </cell>
          <cell r="C3"/>
          <cell r="K3">
            <v>1</v>
          </cell>
          <cell r="L3">
            <v>1</v>
          </cell>
          <cell r="M3">
            <v>1</v>
          </cell>
          <cell r="N3" t="str">
            <v>BIOFÍSICO</v>
          </cell>
          <cell r="O3" t="str">
            <v>Objetivo 3.- Fomentar la productividad y competitividad en los sectores agrícola, industrial, acuícola y pesquero, bajo el enfoque de la economía circular</v>
          </cell>
          <cell r="P3" t="str">
            <v>Meta 3.1.3. Incrementar las exportaciones agropecuarias y agroindustriales del 13,35% al 17,67%.</v>
          </cell>
          <cell r="Q3" t="str">
            <v>Política 3.1 Mejorar la competitividad y productividad agrícola, acuícola, pesquera e industrial, incentivando el acceso a infraestructura adecuada, insumos y uso de tecnologías modernas y limpias</v>
          </cell>
          <cell r="R3" t="str">
            <v>I. Lineamientos para la gobernanza colaborativa.</v>
          </cell>
          <cell r="S3" t="str">
            <v> 2.- Poner fin al hambre, lograr la seguridad alimentaria y la mejora de la nutrición y promover la agricultura sostenible</v>
          </cell>
          <cell r="T3"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U3" t="str">
            <v xml:space="preserve">2.a.1 Índice de orientación agrícola para los gastos públicos  </v>
          </cell>
          <cell r="V3" t="str">
            <v>9.- Mancomunidad</v>
          </cell>
          <cell r="W3" t="str">
            <v>COOTAD Art. 55 literal b) Ejercer el control sobre el uso y ocupación del suelo en el cantón;</v>
          </cell>
          <cell r="X3"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3" t="str">
            <v>OBJ_1_BF/3: Impulsar el eje del río Mira, como un espacio para la cooperación, la vertebración territorial   la acción colaborativa  para un óptimo aprovechamiento del suelo, la promoción de cadenas productivas, con una planificación considerando a las microcuencas como motores para el desarrollo rural integral; que favorezca a la gestión  concertada articulada  para el aprovechamiento sostenible de los  recursos medioambientales, la disminución de los índices de desempleo la emigración, el control de la contaminación y la recuperación de sus ecosistemas naturales paisajísticos y productivos degradados con óptimas capacidades de resiliencia y  reinvención hacia un territorio inteligente, que contribuye a la  disminución de los efectos del cambio climático y la promoción de Imbabura  como Geoparque Mundial.</v>
          </cell>
          <cell r="Z3" t="str">
            <v>ÍNDICE: Promoción del desarrollo rural integral y uso sostenible del suelo y gestión territorial por microcuencas.</v>
          </cell>
          <cell r="AA3">
            <v>0.17333749999999998</v>
          </cell>
          <cell r="AB3" t="str">
            <v>Porcentaje</v>
          </cell>
          <cell r="AC3" t="str">
            <v xml:space="preserve">1.- Detallar la planificación territorial en cuatro zonas de planificación que constituyen las áreas centrales de la red polinuclear y por microcuencas niveles 5-6 Pfafstetter.
2.-  Promover el desarrollo rural integral y la recuperación de las fuentes de recarga de agua con sus márgenes de protección.
3.-  Identificar las zonas  ecológicas, las económicas y los núcleos urbanos por cada microcuenca intervenida, y definir cadenas productivas.
4.-  Determinar las demandas de equipamientos y servicios públicos como las redes de vertebración requeridas.
5.-  Fortalecer el nivel de resiliencia de los núcleos territoriales, con prácticas productivas más eficientes que aprovechen los recursos hídricos en condiciones sostenibilidad, control de quemas y disminuir los efectos del cambio climático y calentamiento global.
6.- Fomentar y garantizar la singularidad entre los ecosistemas naturales, los humanos y los productivos.
7.-  Promover la creación de un centro para las investigaciones medioambientales con la Academia y la cooperación internacional.
8.-Promover el policentrismo en cada núcleo y la caracterización funcional y el rendimiento económico estableciendo el aporte al PIB Local.
9.- Promover la creación de un banco de oferta de créditos en función de los requerimientos funcionales por cada territorio a los productores. 
10.-Determinar el valor en aporte al PIB local de la microcuenca, sus clúster productivos y cadenas de valor.
11.- o Determinar las franjas de protección hídricas de acuerdo a la establecido en la ley, y en los casos que no lo detalle, la Dirección de Catastros considerará algunas variables para su determinación; capacidad de recarga de agua, topografía, Paisaje natural, Corredor biológicos, del historial de la escorrentía y la vereda mayor ancho generada, y una altura recomendada de elevación que determinara el ancho de la franja de protección, condiciones de conservación.
12.- establecer las políticas con estándares de uso y gestión del suelo urbano, y las  condiciones para la edificabilidad garantizando áreas para el turismo rural agrobiológico.
</v>
          </cell>
          <cell r="AD3" t="str">
            <v xml:space="preserve">1.- Planificar el ordenamiento territorial rural por microcuencas y el aprovechamiento uso y gestión del suelo por pisos altitudinales.
2.-Armonizar la relación campo ciudad bajo principios de complementariedad y de convergencia.
3.-Integrar las zonas rurales intersticiales menos pobladas cambiando las tic con sus propios recursos endógenos.
4.-Establecer un modelo de relaciones en función de las vocaciones y singularidad naturales y cultural en cada territorio.
5.- Promocionar los ecosistemas naturales protegidos y garantizar la protección de las reservas no consideradas para la promisión y disfrute del turismo educativo y cultural como el fomento de las investigaciones medioambientales.
6.- Tejer redes de núcleos que se correspondan de forma inteligente.
o Gestionar de forma colectiva los servicios públicos.
7.-  Recuperar formas de participación ciudadana para acometer al desarrollo del territorio como la minga, y garantizar la sostenibilidad de sus sistemas públicos de soporte.
8.-Formular proyectos con visión integral social-económico y ambiental pata formulares a la cooperación internacional.
9.-Realizar hermanamientos con alguna mancomunidad de municipios Español de manera especial las localizadas en el país Vasco, para compartir experiencias en desarrollo rural integral.
</v>
          </cell>
          <cell r="AE3" t="str">
            <v xml:space="preserve"> 
META_1_BF/3:Revitalizar, revalorizar el valor  y la calidad del suelo, con la promoción del desarrollo rural integral a través de un racional y sostenido uso y gestión del suelo urbano y rural desde la visión de gestión integrada de los recursos hídricos de la cuenca del río Mira, en un 43% al 2040</v>
          </cell>
          <cell r="AF3" t="str">
            <v xml:space="preserve"> INDICADOR_1_BF/3:Porcentaje de avance en la revitalización, revalorización del valor del suelo para la promoción del desarrollo rural integral a través de un racional y sostenible uso y gestión del suelo urbano y rural desde la visión de gestión integrada de los recursos hídricos.</v>
          </cell>
          <cell r="AG3">
            <v>0.17333749999999998</v>
          </cell>
          <cell r="AH3">
            <v>2020</v>
          </cell>
          <cell r="AI3">
            <v>2040</v>
          </cell>
          <cell r="AJ3">
            <v>0.43291249999999998</v>
          </cell>
          <cell r="AK3">
            <v>0.60624999999999996</v>
          </cell>
          <cell r="AL3" t="str">
            <v>Porcentaje</v>
          </cell>
          <cell r="AM3" t="str">
            <v>Objetivo 3.- Fomentar la productividad y competitividad en los sectores agrícola, industrial, acuícola y pesquero, bajo el enfoque de la economía circular</v>
          </cell>
          <cell r="AN3" t="str">
            <v>Meta 3.1.3. Incrementar las exportaciones agropecuarias y agroindustriales del 13,35% al 17,67%.</v>
          </cell>
          <cell r="AO3" t="str">
            <v>Política 3.1 Mejorar la competitividad y productividad agrícola, acuícola, pesquera e industrial, incentivando el acceso a infraestructura adecuada, insumos y uso de tecnologías modernas y limpias</v>
          </cell>
          <cell r="AP3"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AQ3" t="str">
            <v> 2.- Poner fin al hambre, lograr la seguridad alimentaria y la mejora de la nutrición y promover la agricultura sostenible</v>
          </cell>
          <cell r="AR3"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AS3" t="str">
            <v xml:space="preserve">2.a.1 Índice de orientación agrícola para los gastos públicos  </v>
          </cell>
          <cell r="AT3" t="str">
            <v>9.- Mancomunidad</v>
          </cell>
          <cell r="AU3" t="str">
            <v>COOTAD Art. 55 literal b) Ejercer el control sobre el uso y ocupación del suelo en el cantón;</v>
          </cell>
          <cell r="AV3" t="str">
            <v>OE-1_BF/3</v>
          </cell>
          <cell r="AW3" t="str">
            <v>1)  Revitalización y revalorización del valor y calidad del suelo con la  promoción del desarrollo rural integral, a través de un modelamiento territorial  por microcuencas.</v>
          </cell>
          <cell r="AX3" t="str">
            <v>PROGRAMA 1:
1) Planificar el desarrollo territorial por microcuencas para un aprovechamiento eficiente y sostenible uso del suelo,  sus recursos naturales,  para la promoción del desarrollo rural integral</v>
          </cell>
          <cell r="AY3" t="str">
            <v xml:space="preserve">"PROYECTOS PROGRAMA 1: 
1.  Planificación territorial,  modelamiento tipo por microcuencas (bosque seco y bosque húmedo). (componentes del proyecto), para la promoción del desarrollo rural integral.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AZ3" t="str">
            <v xml:space="preserve">1.- Detallar la planificación territorial en cuatro zonas de planificación que constituyen las áreas centrales de la red polinuclear y por microcuencas niveles 5-6 Pfafstetter.
2.-  Promover el desarrollo rural integral y la recuperación de las fuentes de recarga de agua con sus márgenes de protección.
3.-  Identificar las zonas  ecológicas, las económicas y los núcleos urbanos por cada microcuenca intervenida, y definir cadenas productivas.
4.-  Determinar las demandas de equipamientos y servicios públicos como las redes de vertebración requeridas.
5.-  Fortalecer el nivel de resiliencia de los núcleos territoriales, con prácticas productivas más eficientes que aprovechen los recursos hídricos en condiciones sostenibilidad, control de quemas y disminuir los efectos del cambio climático y calentamiento global.
6.- Fomentar y garantizar la singularidad entre los ecosistemas naturales, los humanos y los productivos.
7.-  Promover la creación de un centro para las investigaciones medioambientales con la Academia y la cooperación internacional.
8.-Promover el policentrismo en cada núcleo y la caracterización funcional y el rendimiento económico estableciendo el aporte al PIB Local.
9.- Promover la creación de un banco de oferta de créditos en función de los requerimientos funcionales por cada territorio a los productores. 
10.-Determinar el valor en aporte al PIB local de la microcuenca, sus clúster productivos y cadenas de valor.
11.- o Determinar las franjas de protección hídricas de acuerdo a la establecido en la ley, y en los casos que no lo detalle, la Dirección de Catastros considerará algunas variables para su determinación; capacidad de recarga de agua, topografía, Paisaje natural, Corredor biológicos, del historial de la escorrentía y la vereda mayor ancho generada, y una altura recomendada de elevación que determinara el ancho de la franja de protección, condiciones de conservación.
12.- establecer las políticas con estándares de uso y gestión del suelo urbano, y las  condiciones para la edificabilidad garantizando áreas para el turismo rural agrobiológico.
</v>
          </cell>
          <cell r="BA3" t="str">
            <v>9A-BF-POLÍTICA</v>
          </cell>
          <cell r="BB3" t="str">
            <v xml:space="preserve">9A-BF-ESTRATEGIA </v>
          </cell>
          <cell r="BC3">
            <v>15850000</v>
          </cell>
          <cell r="BD3" t="str">
            <v>GADMI; EMAPA-EP; Áreas Sectoriales Integrales del Gobierno; Banco del Estado, Cooperación Internacional.</v>
          </cell>
          <cell r="BE3" t="str">
            <v>MP-1) Promover el desarrollo rural integral en 43,29% al 2040, en el cantón.</v>
          </cell>
          <cell r="BF3" t="str">
            <v>INDICADOR META 1: 
Porcentaje de cumplimiento en la promoción del desarrollo rural integral, en el cantón.</v>
          </cell>
          <cell r="BG3" t="str">
            <v>Porcentaje</v>
          </cell>
          <cell r="BH3" t="str">
            <v>Dirección de Gestión Ambiental</v>
          </cell>
          <cell r="BI3">
            <v>0</v>
          </cell>
          <cell r="BJ3">
            <v>0</v>
          </cell>
          <cell r="BK3">
            <v>0.43290000000000001</v>
          </cell>
          <cell r="BL3">
            <v>2021</v>
          </cell>
          <cell r="BM3">
            <v>2040</v>
          </cell>
          <cell r="BN3" t="str">
            <v>Objetivo estratégico #;  1</v>
          </cell>
          <cell r="BO3" t="str">
            <v>Programa #;  1</v>
          </cell>
          <cell r="BP3">
            <v>1</v>
          </cell>
          <cell r="BQ3" t="str">
            <v>Por reportar</v>
          </cell>
          <cell r="BR3">
            <v>4</v>
          </cell>
          <cell r="BS3" t="str">
            <v>Ing. César Pérez
Analista Político Institucional</v>
          </cell>
          <cell r="BT3" t="str">
            <v>Sin datos</v>
          </cell>
          <cell r="BU3" t="str">
            <v>Ing. Esteban Sebastián Garrido Palacios</v>
          </cell>
          <cell r="BV3" t="str">
            <v xml:space="preserve">
1.  Planificación territorial,  modelamiento tipo por microcuencas (bosque seco y bosque húmedo). (componentes del proyecto), para la promoción del desarrollo rural integral.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BW3" t="str">
            <v>P1</v>
          </cell>
          <cell r="BX3" t="str">
            <v xml:space="preserve">
1.  Planificación territorial,  modelamiento tipo por microcuencas (bosque seco y bosque húmedo). (componentes del proyecto), para la promoción del desarrollo rural integral.
</v>
          </cell>
          <cell r="BY3" t="str">
            <v>310 | DIRECCIÓN DE PLANIFICACIÓN DESARROLLO TERRITORIAL</v>
          </cell>
          <cell r="BZ3" t="str">
            <v>DESARROLLO Y ORDENAMIENTO TERRITORIAL</v>
          </cell>
          <cell r="CA3" t="str">
            <v>Arq. Miltón Yépez</v>
          </cell>
          <cell r="CB3" t="str">
            <v>Arq. Branly Sotomayor Mena</v>
          </cell>
          <cell r="CC3" t="str">
            <v>P1 Transversal: Gestión ambiental, Planificación, Desarrollo económico, cultura y patrimonio, seguridad y gobernabilidad, participación ciudadana, catastros, Tics, Obras y construcciones, Emapa-ep; P2 Gestión Ambiental; P3 Gestión Ambiental; P4 EMAPA-EP, Gestión ambiental</v>
          </cell>
          <cell r="CD3">
            <v>42</v>
          </cell>
          <cell r="CE3" t="str">
            <v>1. Elaborar la cartografía base para el ordenamiento territorial por microcuenca nivel 5 Pfafstetter delimitando el área ecológica y económica, red de poblados infraestructuras y equipamientos de dos microcuencas, como proyecto piloto para su completación temática por cada unidad administrativa según su competencia en un 50% al 2023</v>
          </cell>
          <cell r="CF3" t="str">
            <v>1. Porcentaje de avance en la elaboración del la cartografía base para el ordenamiento territorial por microcuenca nivel 5 Pfafstetter delimitando el área ecológica y económica, red de poblados infraestructuras y equipamientos de dos microcuencas, como proyecto piloto para su completación temática por cada unidad administrativa según su competencia.</v>
          </cell>
          <cell r="CG3" t="str">
            <v>Porcentaje</v>
          </cell>
          <cell r="CH3">
            <v>2021</v>
          </cell>
          <cell r="CI3">
            <v>2025</v>
          </cell>
          <cell r="CJ3">
            <v>0</v>
          </cell>
          <cell r="CK3">
            <v>0.5</v>
          </cell>
          <cell r="CL3" t="str">
            <v>CRECIENTE</v>
          </cell>
          <cell r="CM3"/>
          <cell r="CN3" t="str">
            <v/>
          </cell>
          <cell r="CO3" t="str">
            <v>NO</v>
          </cell>
          <cell r="CP3"/>
          <cell r="CQ3" t="str">
            <v>M-1.-Gestión integrada de los recursos hídricos, para el aprovechamiento sostenible del uso del suelo en la promoción del desarrollo rural integral</v>
          </cell>
          <cell r="CR3"/>
          <cell r="CS3"/>
          <cell r="CT3" t="str">
            <v>1)  Revitalización y revalorización del valor y calidad del suelo con la  promoción del desarrollo rural integral, a través de un modelamiento territorial  por microcuencas.</v>
          </cell>
          <cell r="CU3"/>
          <cell r="CV3" t="str">
            <v>PROGRAMA 1:
1) Planificar el desarrollo territorial por microcuencas para un aprovechamiento eficiente y sostenible uso del suelo,  sus recursos naturales,  para la promoción del desarrollo rural integral</v>
          </cell>
          <cell r="CW3"/>
          <cell r="CX3" t="str">
            <v xml:space="preserve">
1.  Planificación territorial,  modelamiento tipo por microcuencas (bosque seco y bosque húmedo). (componentes del proyecto), para la promoción del desarrollo rural integral.
</v>
          </cell>
          <cell r="CY3" t="str">
            <v>Asignar el nombre del técnico delegado</v>
          </cell>
          <cell r="CZ3">
            <v>5</v>
          </cell>
          <cell r="DA3" t="str">
            <v>NO</v>
          </cell>
          <cell r="DB3" t="str">
            <v>(Ing. Pablo Roman Guerrero Moreta</v>
          </cell>
          <cell r="DC3" t="str">
            <v>Ing. Estefanía Arcentales</v>
          </cell>
          <cell r="DD3">
            <v>2022</v>
          </cell>
          <cell r="DE3">
            <v>1060000260001</v>
          </cell>
          <cell r="DF3" t="str">
            <v>GADM San Miguel de Ibarra</v>
          </cell>
          <cell r="DG3" t="str">
            <v>Municipal</v>
          </cell>
          <cell r="DH3" t="str">
            <v>Zona 1</v>
          </cell>
          <cell r="DI3" t="str">
            <v>Imbabura</v>
          </cell>
          <cell r="DJ3" t="str">
            <v>San miguel de Ibarra</v>
          </cell>
          <cell r="DK3" t="str">
            <v>2021-2040</v>
          </cell>
          <cell r="DL3" t="str">
            <v>PND-3</v>
          </cell>
          <cell r="DM3" t="str">
            <v>ODS-2</v>
          </cell>
          <cell r="DN3">
            <v>0</v>
          </cell>
          <cell r="DO3" t="str">
            <v>porcentaje</v>
          </cell>
          <cell r="DP3">
            <v>0.17330000000000001</v>
          </cell>
          <cell r="DQ3">
            <v>0.60620000000000007</v>
          </cell>
          <cell r="DR3">
            <v>2.1645000000000001E-2</v>
          </cell>
          <cell r="DS3">
            <v>1</v>
          </cell>
          <cell r="DT3">
            <v>0.2</v>
          </cell>
          <cell r="DU3">
            <v>0.2</v>
          </cell>
          <cell r="DV3">
            <v>0.2</v>
          </cell>
          <cell r="DW3">
            <v>0.2</v>
          </cell>
          <cell r="DX3">
            <v>0.60000000000000009</v>
          </cell>
          <cell r="DY3">
            <v>0</v>
          </cell>
          <cell r="DZ3">
            <v>0</v>
          </cell>
          <cell r="EA3">
            <v>0</v>
          </cell>
          <cell r="EB3">
            <v>0</v>
          </cell>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row>
        <row r="4">
          <cell r="A4">
            <v>2</v>
          </cell>
          <cell r="B4">
            <v>2</v>
          </cell>
          <cell r="C4"/>
          <cell r="K4">
            <v>1</v>
          </cell>
          <cell r="L4">
            <v>1</v>
          </cell>
          <cell r="M4">
            <v>2</v>
          </cell>
          <cell r="N4" t="str">
            <v>BIOFÍSICO</v>
          </cell>
          <cell r="O4" t="str">
            <v>Objetivo 3.- Fomentar la productividad y competitividad en los sectores agrícola, industrial, acuícola y pesquero, bajo el enfoque de la economía circular</v>
          </cell>
          <cell r="P4" t="str">
            <v>Meta 3.1.3. Incrementar las exportaciones agropecuarias y agroindustriales del 13,35% al 17,67%.</v>
          </cell>
          <cell r="Q4" t="str">
            <v>Política 3.1 Mejorar la competitividad y productividad agrícola, acuícola, pesquera e industrial, incentivando el acceso a infraestructura adecuada, insumos y uso de tecnologías modernas y limpias</v>
          </cell>
          <cell r="R4" t="str">
            <v>I. Lineamientos para la gobernanza colaborativa.</v>
          </cell>
          <cell r="S4" t="str">
            <v> 2.- Poner fin al hambre, lograr la seguridad alimentaria y la mejora de la nutrición y promover la agricultura sostenible</v>
          </cell>
          <cell r="T4"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U4" t="str">
            <v xml:space="preserve">2.a.1 Índice de orientación agrícola para los gastos públicos  </v>
          </cell>
          <cell r="V4" t="str">
            <v>9.- Mancomunidad</v>
          </cell>
          <cell r="W4" t="str">
            <v>COOTAD Art. 55 literal b) Ejercer el control sobre el uso y ocupación del suelo en el cantón;</v>
          </cell>
          <cell r="X4"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4" t="str">
            <v>OBJ_1_BF/3: Impulsar el eje del río Mira, como un espacio para la cooperación, la vertebración territorial   la acción colaborativa  para un óptimo aprovechamiento del suelo, la promoción de cadenas productivas, con una planificación considerando a las microcuencas como motores para el desarrollo rural integral; que favorezca a la gestión  concertada articulada  para el aprovechamiento sostenible de los  recursos medioambientales, la disminución de los índices de desempleo la emigración, el control de la contaminación y la recuperación de sus ecosistemas naturales paisajísticos y productivos degradados con óptimas capacidades de resiliencia y  reinvención hacia un territorio inteligente, que contribuye a la  disminución de los efectos del cambio climático y la promoción de Imbabura  como Geoparque Mundial.</v>
          </cell>
          <cell r="Z4" t="str">
            <v>ÍNDICE: Promoción del desarrollo rural integral y uso sostenible del suelo y gestión territorial por microcuencas.</v>
          </cell>
          <cell r="AA4">
            <v>0.17333749999999998</v>
          </cell>
          <cell r="AB4" t="str">
            <v>Porcentaje</v>
          </cell>
          <cell r="AC4" t="str">
            <v xml:space="preserve">1.- Detallar la planificación territorial en cuatro zonas de planificación que constituyen las áreas centrales de la red polinuclear y por microcuencas niveles 5-6 Pfafstetter.
2.-  Promover el desarrollo rural integral y la recuperación de las fuentes de recarga de agua con sus márgenes de protección.
3.-  Identificar las zonas  ecológicas, las económicas y los núcleos urbanos por cada microcuenca intervenida, y definir cadenas productivas.
4.-  Determinar las demandas de equipamientos y servicios públicos como las redes de vertebración requeridas.
5.-  Fortalecer el nivel de resiliencia de los núcleos territoriales, con prácticas productivas más eficientes que aprovechen los recursos hídricos en condiciones sostenibilidad, control de quemas y disminuir los efectos del cambio climático y calentamiento global.
6.- Fomentar y garantizar la singularidad entre los ecosistemas naturales, los humanos y los productivos.
7.-  Promover la creación de un centro para las investigaciones medioambientales con la Academia y la cooperación internacional.
8.-Promover el policentrismo en cada núcleo y la caracterización funcional y el rendimiento económico estableciendo el aporte al PIB Local.
9.- Promover la creación de un banco de oferta de créditos en función de los requerimientos funcionales por cada territorio a los productores. 
10.-Determinar el valor en aporte al PIB local de la microcuenca, sus clúster productivos y cadenas de valor.
11.- o Determinar las franjas de protección hídricas de acuerdo a la establecido en la ley, y en los casos que no lo detalle, la Dirección de Catastros considerará algunas variables para su determinación; capacidad de recarga de agua, topografía, Paisaje natural, Corredor biológicos, del historial de la escorrentía y la vereda mayor ancho generada, y una altura recomendada de elevación que determinara el ancho de la franja de protección, condiciones de conservación.
12.- establecer las políticas con estándares de uso y gestión del suelo urbano, y las  condiciones para la edificabilidad garantizando áreas para el turismo rural agrobiológico.
</v>
          </cell>
          <cell r="AD4" t="str">
            <v xml:space="preserve">1.- Planificar el ordenamiento territorial rural por microcuencas y el aprovechamiento uso y gestión del suelo por pisos altitudinales.
2.-Armonizar la relación campo ciudad bajo principios de complementariedad y de convergencia.
3.-Integrar las zonas rurales intersticiales menos pobladas cambiando las tic con sus propios recursos endógenos.
4.-Establecer un modelo de relaciones en función de las vocaciones y singularidad naturales y cultural en cada territorio.
5.- Promocionar los ecosistemas naturales protegidos y garantizar la protección de las reservas no consideradas para la promisión y disfrute del turismo educativo y cultural como el fomento de las investigaciones medioambientales.
6.- Tejer redes de núcleos que se correspondan de forma inteligente.
o Gestionar de forma colectiva los servicios públicos.
7.-  Recuperar formas de participación ciudadana para acometer al desarrollo del territorio como la minga, y garantizar la sostenibilidad de sus sistemas públicos de soporte.
8.-Formular proyectos con visión integral social-económico y ambiental pata formulares a la cooperación internacional.
9.-Realizar hermanamientos con alguna mancomunidad de municipios Español de manera especial las localizadas en el país Vasco, para compartir experiencias en desarrollo rural integral.
</v>
          </cell>
          <cell r="AE4" t="str">
            <v xml:space="preserve"> 
META_1_BF/3:Revitalizar, revalorizar el valor  y la calidad del suelo, con la promoción del desarrollo rural integral a través de un racional y sostenido uso y gestión del suelo urbano y rural desde la visión de gestión integrada de los recursos hídricos de la cuenca del río Mira, en un 43% al 2040</v>
          </cell>
          <cell r="AF4" t="str">
            <v xml:space="preserve"> INDICADOR_1_BF/3:Porcentaje de avance en la revitalización, revalorización del valor del suelo para la promoción del desarrollo rural integral a través de un racional y sostenible uso y gestión del suelo urbano y rural desde la visión de gestión integrada de los recursos hídricos.</v>
          </cell>
          <cell r="AG4">
            <v>0.17333749999999998</v>
          </cell>
          <cell r="AH4">
            <v>2020</v>
          </cell>
          <cell r="AI4">
            <v>2040</v>
          </cell>
          <cell r="AJ4">
            <v>0.43291249999999998</v>
          </cell>
          <cell r="AK4">
            <v>0.60624999999999996</v>
          </cell>
          <cell r="AL4" t="str">
            <v>Porcentaje</v>
          </cell>
          <cell r="AM4" t="str">
            <v>Objetivo 3.- Fomentar la productividad y competitividad en los sectores agrícola, industrial, acuícola y pesquero, bajo el enfoque de la economía circular</v>
          </cell>
          <cell r="AN4" t="str">
            <v>Meta 3.1.3. Incrementar las exportaciones agropecuarias y agroindustriales del 13,35% al 17,67%.</v>
          </cell>
          <cell r="AO4" t="str">
            <v>Política 3.1 Mejorar la competitividad y productividad agrícola, acuícola, pesquera e industrial, incentivando el acceso a infraestructura adecuada, insumos y uso de tecnologías modernas y limpias</v>
          </cell>
          <cell r="AP4"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AQ4" t="str">
            <v> 2.- Poner fin al hambre, lograr la seguridad alimentaria y la mejora de la nutrición y promover la agricultura sostenible</v>
          </cell>
          <cell r="AR4"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AS4" t="str">
            <v xml:space="preserve">2.a.1 Índice de orientación agrícola para los gastos públicos  </v>
          </cell>
          <cell r="AT4" t="str">
            <v>9.- Mancomunidad</v>
          </cell>
          <cell r="AU4" t="str">
            <v>COOTAD Art. 55 literal b) Ejercer el control sobre el uso y ocupación del suelo en el cantón;</v>
          </cell>
          <cell r="AV4" t="str">
            <v>OE-1_BF/3</v>
          </cell>
          <cell r="AW4" t="str">
            <v xml:space="preserve">
1)  Revitalización y revalorización del valor y calidad del suelo con la  promoción del desarrollo rural integral, a través de un modelamiento territorial  por microcuencas.</v>
          </cell>
          <cell r="AX4" t="str">
            <v>PROGRAMA 1:
1) Planificar el desarrollo territorial por microcuencas para un aprovechamiento eficiente y sostenible uso del suelo,  sus recursos naturales,  para la promoción del desarrollo rural integral</v>
          </cell>
          <cell r="AY4" t="str">
            <v xml:space="preserve">"PROYECTOS PROGRAMA 1: 
1.  Planificación territorial,  modelamiento tipo por microcuencas (bosque seco y bosque húmedo). (componentes del proyecto), para la promoción del desarrollo rural integral.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AZ4" t="str">
            <v xml:space="preserve">1.- Detallar la planificación territorial en cuatro zonas de planificación que constituyen las áreas centrales de la red polinuclear y por microcuencas niveles 5-6 Pfafstetter.
2.-  Promover el desarrollo rural integral y la recuperación de las fuentes de recarga de agua con sus márgenes de protección.
3.-  Identificar las zonas  ecológicas, las económicas y los núcleos urbanos por cada microcuenca intervenida, y definir cadenas productivas.
4.-  Determinar las demandas de equipamientos y servicios públicos como las redes de vertebración requeridas.
5.-  Fortalecer el nivel de resiliencia de los núcleos territoriales, con prácticas productivas más eficientes que aprovechen los recursos hídricos en condiciones sostenibilidad, control de quemas y disminuir los efectos del cambio climático y calentamiento global.
6.- Fomentar y garantizar la singularidad entre los ecosistemas naturales, los humanos y los productivos.
7.-  Promover la creación de un centro para las investigaciones medioambientales con la Academia y la cooperación internacional.
8.-Promover el policentrismo en cada núcleo y la caracterización funcional y el rendimiento económico estableciendo el aporte al PIB Local.
9.- Promover la creación de un banco de oferta de créditos en función de los requerimientos funcionales por cada territorio a los productores. 
10.-Determinar el valor en aporte al PIB local de la microcuenca, sus clúster productivos y cadenas de valor.
11.- o Determinar las franjas de protección hídricas de acuerdo a la establecido en la ley, y en los casos que no lo detalle, la Dirección de Catastros considerará algunas variables para su determinación; capacidad de recarga de agua, topografía, Paisaje natural, Corredor biológicos, del historial de la escorrentía y la vereda mayor ancho generada, y una altura recomendada de elevación que determinara el ancho de la franja de protección, condiciones de conservación.
12.- establecer las políticas con estándares de uso y gestión del suelo urbano, y las  condiciones para la edificabilidad garantizando áreas para el turismo rural agrobiológico.
</v>
          </cell>
          <cell r="BA4" t="str">
            <v>9A-BF-POLÍTICA</v>
          </cell>
          <cell r="BB4" t="str">
            <v xml:space="preserve">9A-BF-ESTRATEGIA </v>
          </cell>
          <cell r="BC4">
            <v>15850000</v>
          </cell>
          <cell r="BD4" t="str">
            <v>GADMI; EMAPA-EP; Áreas Sectoriales Integrales del Gobierno; Banco del Estado, Cooperación Internacional.</v>
          </cell>
          <cell r="BE4" t="str">
            <v>MP-1) Promover el desarrollo rural integral en 43,29% al 2040, en el cantón.</v>
          </cell>
          <cell r="BF4" t="str">
            <v>INDICADOR META 1: 
Porcentaje de cumplimiento en la promoción del desarrollo rural integral, en el cantón.</v>
          </cell>
          <cell r="BG4" t="str">
            <v>Porcentaje</v>
          </cell>
          <cell r="BH4" t="str">
            <v>Dirección de Gestión Ambiental</v>
          </cell>
          <cell r="BI4"/>
          <cell r="BJ4">
            <v>0</v>
          </cell>
          <cell r="BK4">
            <v>1</v>
          </cell>
          <cell r="BL4">
            <v>2021</v>
          </cell>
          <cell r="BM4">
            <v>2040</v>
          </cell>
          <cell r="BN4" t="str">
            <v>Objetivo estratégico #;  1</v>
          </cell>
          <cell r="BO4" t="str">
            <v>Programa #;  1</v>
          </cell>
          <cell r="BP4">
            <v>1</v>
          </cell>
          <cell r="BQ4"/>
          <cell r="BR4">
            <v>4</v>
          </cell>
          <cell r="BS4" t="str">
            <v>Ing. César Pérez
Analista Político Institucional</v>
          </cell>
          <cell r="BT4" t="str">
            <v>Sin datos</v>
          </cell>
          <cell r="BU4" t="str">
            <v>Ing. Esteban Sebastián Garrido Palacios</v>
          </cell>
          <cell r="BV4" t="str">
            <v xml:space="preserve">
1.  Planificación territorial,  modelamiento tipo por microcuencas (bosque seco y bosque húmedo). (componentes del proyecto), para la promoción del desarrollo rural integral.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BW4" t="str">
            <v>P2</v>
          </cell>
          <cell r="BX4" t="str">
            <v xml:space="preserve">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v>
          </cell>
          <cell r="BY4" t="str">
            <v>314 | DIRECCIÓN DE GESTIÓN AMBIENTAL</v>
          </cell>
          <cell r="BZ4" t="str">
            <v>PATRIMONIO NATURAL</v>
          </cell>
          <cell r="CA4" t="str">
            <v>Ing. Esteban Sebastián Garrido Palacios</v>
          </cell>
          <cell r="CB4" t="str">
            <v>(Ing. Pablo Roman Guerrero Moreta</v>
          </cell>
          <cell r="CC4" t="str">
            <v>P1 Transversal: Gestión ambiental, Planificación, Desarrollo económico, cultura y patrimonio, seguridad y gobernabilidad, participación ciudadana, catastros, Tics, Obras y construcciones, Emapa-ep; P2 Gestión Ambiental; P3 Gestión Ambiental; P4 EMAPA-EP, Gestión ambiental</v>
          </cell>
          <cell r="CD4">
            <v>30</v>
          </cell>
          <cell r="CE4" t="str">
            <v>2. Contribuir al desarrollo sostenible del cantón y a la calidad de vida de sus habitantes mediante la generación y aplicación del conocimiento científico y tecnológico generando una hoja de ruta y conformación de la mesa técnica, con las acciones a cumplir al 2023, que conduzcan a la creación y funcionamiento  del Centro de Investigaciones medioambientales CIMA-Ibarra, entre los tres sectores de la sociedad en el cantón en un 100% al 2023</v>
          </cell>
          <cell r="CF4" t="str">
            <v xml:space="preserve">2. porcentaje de cumplimiento de las acciones propuestas en la hoja de ruta para la creación del CIMA-I Promover la integración </v>
          </cell>
          <cell r="CG4" t="str">
            <v>Porcentaje</v>
          </cell>
          <cell r="CH4">
            <v>2021</v>
          </cell>
          <cell r="CI4">
            <v>2023</v>
          </cell>
          <cell r="CJ4">
            <v>0</v>
          </cell>
          <cell r="CK4">
            <v>1</v>
          </cell>
          <cell r="CL4" t="str">
            <v>CRECIENTE</v>
          </cell>
          <cell r="CM4"/>
          <cell r="CN4" t="str">
            <v/>
          </cell>
          <cell r="CO4" t="str">
            <v>NO</v>
          </cell>
          <cell r="CP4"/>
          <cell r="CQ4" t="str">
            <v>M-1.-Gestión integrada de los recursos hídricos, para el aprovechamiento sostenible del uso del suelo en la promoción del desarrollo rural integral</v>
          </cell>
          <cell r="CR4"/>
          <cell r="CS4"/>
          <cell r="CT4" t="str">
            <v xml:space="preserve">
1)  Revitalización y revalorización del valor y calidad del suelo con la  promoción del desarrollo rural integral, a través de un modelamiento territorial  por microcuencas.</v>
          </cell>
          <cell r="CU4"/>
          <cell r="CV4" t="str">
            <v>PROGRAMA 1:
1) Planificar el desarrollo territorial por microcuencas para un aprovechamiento eficiente y sostenible uso del suelo,  sus recursos naturales,  para la promoción del desarrollo rural integral</v>
          </cell>
          <cell r="CW4"/>
          <cell r="CX4" t="str">
            <v xml:space="preserve">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v>
          </cell>
          <cell r="CY4" t="str">
            <v>Asignar el nombre del técnico delegado</v>
          </cell>
          <cell r="CZ4">
            <v>3</v>
          </cell>
          <cell r="DA4" t="str">
            <v>NO</v>
          </cell>
          <cell r="DB4" t="str">
            <v>(Ing. Pablo Roman Guerrero Moreta</v>
          </cell>
          <cell r="DC4" t="str">
            <v>Ing. Estefanía Arcentales</v>
          </cell>
          <cell r="DD4">
            <v>2022</v>
          </cell>
          <cell r="DE4">
            <v>1060000260001</v>
          </cell>
          <cell r="DF4" t="str">
            <v>GADM San Miguel de Ibarra</v>
          </cell>
          <cell r="DG4" t="str">
            <v>Municipal</v>
          </cell>
          <cell r="DH4" t="str">
            <v>Zona 1</v>
          </cell>
          <cell r="DI4" t="str">
            <v>Imbabura</v>
          </cell>
          <cell r="DJ4" t="str">
            <v>San miguel de Ibarra</v>
          </cell>
          <cell r="DK4" t="str">
            <v>2021-2040</v>
          </cell>
          <cell r="DL4" t="str">
            <v>PND-3</v>
          </cell>
          <cell r="DM4" t="str">
            <v>ODS-2</v>
          </cell>
          <cell r="DN4"/>
          <cell r="DO4"/>
          <cell r="DP4"/>
          <cell r="DQ4"/>
          <cell r="DR4"/>
          <cell r="DS4"/>
          <cell r="DT4"/>
          <cell r="DU4"/>
          <cell r="DV4"/>
          <cell r="DW4"/>
          <cell r="DX4"/>
          <cell r="DY4"/>
          <cell r="DZ4"/>
          <cell r="EA4"/>
          <cell r="EB4"/>
          <cell r="EC4"/>
          <cell r="ED4"/>
          <cell r="EE4"/>
          <cell r="EF4"/>
          <cell r="EG4"/>
          <cell r="EH4"/>
          <cell r="EI4"/>
          <cell r="EJ4"/>
          <cell r="EK4"/>
          <cell r="EL4"/>
          <cell r="EM4"/>
          <cell r="EN4"/>
          <cell r="EO4"/>
          <cell r="EP4"/>
          <cell r="EQ4"/>
          <cell r="ER4"/>
          <cell r="ES4"/>
          <cell r="ET4"/>
          <cell r="EU4"/>
          <cell r="EV4"/>
          <cell r="EW4"/>
          <cell r="EX4"/>
          <cell r="EY4"/>
          <cell r="EZ4"/>
          <cell r="FA4"/>
          <cell r="FB4"/>
          <cell r="FC4"/>
          <cell r="FD4"/>
          <cell r="FE4"/>
          <cell r="FF4"/>
          <cell r="FG4"/>
          <cell r="FH4"/>
          <cell r="FI4"/>
          <cell r="FJ4"/>
          <cell r="FK4"/>
          <cell r="FL4"/>
          <cell r="FM4"/>
          <cell r="FN4"/>
          <cell r="FO4"/>
          <cell r="FP4"/>
          <cell r="FQ4"/>
          <cell r="FR4"/>
          <cell r="FS4"/>
        </row>
        <row r="5">
          <cell r="A5">
            <v>3</v>
          </cell>
          <cell r="B5">
            <v>3</v>
          </cell>
          <cell r="K5">
            <v>1</v>
          </cell>
          <cell r="L5">
            <v>1</v>
          </cell>
          <cell r="M5">
            <v>3</v>
          </cell>
          <cell r="N5" t="str">
            <v>BIOFÍSICO</v>
          </cell>
          <cell r="O5" t="str">
            <v>Objetivo 3.- Fomentar la productividad y competitividad en los sectores agrícola, industrial, acuícola y pesquero, bajo el enfoque de la economía circular</v>
          </cell>
          <cell r="P5" t="str">
            <v>Meta 3.1.3. Incrementar las exportaciones agropecuarias y agroindustriales del 13,35% al 17,67%.</v>
          </cell>
          <cell r="Q5" t="str">
            <v>Política 3.1 Mejorar la competitividad y productividad agrícola, acuícola, pesquera e industrial, incentivando el acceso a infraestructura adecuada, insumos y uso de tecnologías modernas y limpias</v>
          </cell>
          <cell r="R5" t="str">
            <v>I. Lineamientos para la gobernanza colaborativa.</v>
          </cell>
          <cell r="S5" t="str">
            <v> 2.- Poner fin al hambre, lograr la seguridad alimentaria y la mejora de la nutrición y promover la agricultura sostenible</v>
          </cell>
          <cell r="T5"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U5" t="str">
            <v xml:space="preserve">2.a.1 Índice de orientación agrícola para los gastos públicos  </v>
          </cell>
          <cell r="V5" t="str">
            <v>9.- Mancomunidad</v>
          </cell>
          <cell r="W5" t="str">
            <v>COOTAD Art. 55 literal b) Ejercer el control sobre el uso y ocupación del suelo en el cantón;</v>
          </cell>
          <cell r="X5"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5" t="str">
            <v>OBJ_1_BF/3: Impulsar el eje del río Mira, como un espacio para la cooperación, la vertebración territorial   la acción colaborativa  para un óptimo aprovechamiento del suelo, la promoción de cadenas productivas, con una planificación considerando a las microcuencas como motores para el desarrollo rural integral; que favorezca a la gestión  concertada articulada  para el aprovechamiento sostenible de los  recursos medioambientales, la disminución de los índices de desempleo la emigración, el control de la contaminación y la recuperación de sus ecosistemas naturales paisajísticos y productivos degradados con óptimas capacidades de resiliencia y  reinvención hacia un territorio inteligente, que contribuye a la  disminución de los efectos del cambio climático y la promoción de Imbabura  como Geoparque Mundial.</v>
          </cell>
          <cell r="Z5" t="str">
            <v>ÍNDICE: Promoción del desarrollo rural integral y uso sostenible del suelo y gestión territorial por microcuencas.</v>
          </cell>
          <cell r="AA5">
            <v>0.17333749999999998</v>
          </cell>
          <cell r="AB5" t="str">
            <v>Porcentaje</v>
          </cell>
          <cell r="AC5" t="str">
            <v xml:space="preserve">1.- Detallar la planificación territorial en cuatro zonas de planificación que constituyen las áreas centrales de la red polinuclear y por microcuencas niveles 5-6 Pfafstetter.
2.-  Promover el desarrollo rural integral y la recuperación de las fuentes de recarga de agua con sus márgenes de protección.
3.-  Identificar las zonas  ecológicas, las económicas y los núcleos urbanos por cada microcuenca intervenida, y definir cadenas productivas.
4.-  Determinar las demandas de equipamientos y servicios públicos como las redes de vertebración requeridas.
5.-  Fortalecer el nivel de resiliencia de los núcleos territoriales, con prácticas productivas más eficientes que aprovechen los recursos hídricos en condiciones sostenibilidad, control de quemas y disminuir los efectos del cambio climático y calentamiento global.
6.- Fomentar y garantizar la singularidad entre los ecosistemas naturales, los humanos y los productivos.
7.-  Promover la creación de un centro para las investigaciones medioambientales con la Academia y la cooperación internacional.
8.-Promover el policentrismo en cada núcleo y la caracterización funcional y el rendimiento económico estableciendo el aporte al PIB Local.
9.- Promover la creación de un banco de oferta de créditos en función de los requerimientos funcionales por cada territorio a los productores. 
10.-Determinar el valor en aporte al PIB local de la microcuenca, sus clúster productivos y cadenas de valor.
11.- o Determinar las franjas de protección hídricas de acuerdo a la establecido en la ley, y en los casos que no lo detalle, la Dirección de Catastros considerará algunas variables para su determinación; capacidad de recarga de agua, topografía, Paisaje natural, Corredor biológicos, del historial de la escorrentía y la vereda mayor ancho generada, y una altura recomendada de elevación que determinara el ancho de la franja de protección, condiciones de conservación.
12.- establecer las políticas con estándares de uso y gestión del suelo urbano, y las  condiciones para la edificabilidad garantizando áreas para el turismo rural agrobiológico.
</v>
          </cell>
          <cell r="AD5" t="str">
            <v xml:space="preserve">1.- Planificar el ordenamiento territorial rural por microcuencas y el aprovechamiento uso y gestión del suelo por pisos altitudinales.
2.-Armonizar la relación campo ciudad bajo principios de complementariedad y de convergencia.
3.-Integrar las zonas rurales intersticiales menos pobladas cambiando las tic con sus propios recursos endógenos.
4.-Establecer un modelo de relaciones en función de las vocaciones y singularidad naturales y cultural en cada territorio.
5.- Promocionar los ecosistemas naturales protegidos y garantizar la protección de las reservas no consideradas para la promisión y disfrute del turismo educativo y cultural como el fomento de las investigaciones medioambientales.
6.- Tejer redes de núcleos que se correspondan de forma inteligente.
o Gestionar de forma colectiva los servicios públicos.
7.-  Recuperar formas de participación ciudadana para acometer al desarrollo del territorio como la minga, y garantizar la sostenibilidad de sus sistemas públicos de soporte.
8.-Formular proyectos con visión integral social-económico y ambiental pata formulares a la cooperación internacional.
9.-Realizar hermanamientos con alguna mancomunidad de municipios Español de manera especial las localizadas en el país Vasco, para compartir experiencias en desarrollo rural integral.
</v>
          </cell>
          <cell r="AE5" t="str">
            <v xml:space="preserve"> 
META_1_BF/3:Revitalizar, revalorizar el valor  y la calidad del suelo, con la promoción del desarrollo rural integral a través de un racional y sostenido uso y gestión del suelo urbano y rural desde la visión de gestión integrada de los recursos hídricos de la cuenca del río Mira, en un 43% al 2040</v>
          </cell>
          <cell r="AF5" t="str">
            <v xml:space="preserve"> INDICADOR_1_BF/3:Porcentaje de avance en la revitalización, revalorización del valor del suelo para la promoción del desarrollo rural integral a través de un racional y sostenible uso y gestión del suelo urbano y rural desde la visión de gestión integrada de los recursos hídricos.</v>
          </cell>
          <cell r="AG5">
            <v>0.17333749999999998</v>
          </cell>
          <cell r="AH5">
            <v>2020</v>
          </cell>
          <cell r="AI5">
            <v>2040</v>
          </cell>
          <cell r="AJ5">
            <v>0.43291249999999998</v>
          </cell>
          <cell r="AK5">
            <v>0.60624999999999996</v>
          </cell>
          <cell r="AL5" t="str">
            <v>Porcentaje</v>
          </cell>
          <cell r="AM5" t="str">
            <v>Objetivo 3.- Fomentar la productividad y competitividad en los sectores agrícola, industrial, acuícola y pesquero, bajo el enfoque de la economía circular</v>
          </cell>
          <cell r="AN5" t="str">
            <v>Meta 3.1.3. Incrementar las exportaciones agropecuarias y agroindustriales del 13,35% al 17,67%.</v>
          </cell>
          <cell r="AO5" t="str">
            <v>Política 3.1 Mejorar la competitividad y productividad agrícola, acuícola, pesquera e industrial, incentivando el acceso a infraestructura adecuada, insumos y uso de tecnologías modernas y limpias</v>
          </cell>
          <cell r="AP5"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AQ5" t="str">
            <v> 2.- Poner fin al hambre, lograr la seguridad alimentaria y la mejora de la nutrición y promover la agricultura sostenible</v>
          </cell>
          <cell r="AR5"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AS5" t="str">
            <v xml:space="preserve">2.a.1 Índice de orientación agrícola para los gastos públicos  </v>
          </cell>
          <cell r="AT5" t="str">
            <v>9.- Mancomunidad</v>
          </cell>
          <cell r="AU5" t="str">
            <v>COOTAD Art. 55 literal b) Ejercer el control sobre el uso y ocupación del suelo en el cantón;</v>
          </cell>
          <cell r="AV5" t="str">
            <v>OE-1_BF/3</v>
          </cell>
          <cell r="AW5" t="str">
            <v xml:space="preserve">
1)  Revitalización y revalorización del valor y calidad del suelo con la  promoción del desarrollo rural integral, a través de un modelamiento territorial  por microcuencas.</v>
          </cell>
          <cell r="AX5" t="str">
            <v>PROGRAMA 1:
1) Planificar el desarrollo territorial por microcuencas para un aprovechamiento eficiente y sostenible uso del suelo,  sus recursos naturales,  para la promoción del desarrollo rural integral</v>
          </cell>
          <cell r="AY5" t="str">
            <v xml:space="preserve">"PROYECTOS PROGRAMA 1: 
1.  Planificación territorial,  modelamiento tipo por microcuencas (bosque seco y bosque húmedo). (componentes del proyecto), para la promoción del desarrollo rural integral.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AZ5" t="str">
            <v xml:space="preserve">1.- Detallar la planificación territorial en cuatro zonas de planificación que constituyen las áreas centrales de la red polinuclear y por microcuencas niveles 5-6 Pfafstetter.
2.-  Promover el desarrollo rural integral y la recuperación de las fuentes de recarga de agua con sus márgenes de protección.
3.-  Identificar las zonas  ecológicas, las económicas y los núcleos urbanos por cada microcuenca intervenida, y definir cadenas productivas.
4.-  Determinar las demandas de equipamientos y servicios públicos como las redes de vertebración requeridas.
5.-  Fortalecer el nivel de resiliencia de los núcleos territoriales, con prácticas productivas más eficientes que aprovechen los recursos hídricos en condiciones sostenibilidad, control de quemas y disminuir los efectos del cambio climático y calentamiento global.
6.- Fomentar y garantizar la singularidad entre los ecosistemas naturales, los humanos y los productivos.
7.-  Promover la creación de un centro para las investigaciones medioambientales con la Academia y la cooperación internacional.
8.-Promover el policentrismo en cada núcleo y la caracterización funcional y el rendimiento económico estableciendo el aporte al PIB Local.
9.- Promover la creación de un banco de oferta de créditos en función de los requerimientos funcionales por cada territorio a los productores. 
10.-Determinar el valor en aporte al PIB local de la microcuenca, sus clúster productivos y cadenas de valor.
11.- o Determinar las franjas de protección hídricas de acuerdo a la establecido en la ley, y en los casos que no lo detalle, la Dirección de Catastros considerará algunas variables para su determinación; capacidad de recarga de agua, topografía, Paisaje natural, Corredor biológicos, del historial de la escorrentía y la vereda mayor ancho generada, y una altura recomendada de elevación que determinara el ancho de la franja de protección, condiciones de conservación.
12.- establecer las políticas con estándares de uso y gestión del suelo urbano, y las  condiciones para la edificabilidad garantizando áreas para el turismo rural agrobiológico.
</v>
          </cell>
          <cell r="BA5" t="str">
            <v>9A-BF-POLÍTICA</v>
          </cell>
          <cell r="BB5" t="str">
            <v xml:space="preserve">9A-BF-ESTRATEGIA </v>
          </cell>
          <cell r="BC5">
            <v>15850000</v>
          </cell>
          <cell r="BD5" t="str">
            <v>GADMI; EMAPA-EP; Áreas Sectoriales Integrales del Gobierno; Banco del Estado, Cooperación Internacional.</v>
          </cell>
          <cell r="BE5" t="str">
            <v xml:space="preserve">
MP-1) Promover el desarrollo rural integral en 43,29% al 2040, en el cantón.</v>
          </cell>
          <cell r="BF5" t="str">
            <v>INDICADOR META 1: 
Porcentaje de cumplimiento en la promoción del desarrollo rural integral, en el cantón.</v>
          </cell>
          <cell r="BG5" t="str">
            <v>Porcentaje</v>
          </cell>
          <cell r="BH5" t="str">
            <v>Dirección de Gestión Ambiental</v>
          </cell>
          <cell r="BI5"/>
          <cell r="BJ5">
            <v>0</v>
          </cell>
          <cell r="BK5">
            <v>0.64200000000000002</v>
          </cell>
          <cell r="BL5">
            <v>2020</v>
          </cell>
          <cell r="BM5">
            <v>2030</v>
          </cell>
          <cell r="BN5" t="str">
            <v>Objetivo estratégico #;  1</v>
          </cell>
          <cell r="BO5" t="str">
            <v>Programa #;  1</v>
          </cell>
          <cell r="BP5">
            <v>1</v>
          </cell>
          <cell r="BQ5" t="str">
            <v>Por reportar</v>
          </cell>
          <cell r="BR5">
            <v>4</v>
          </cell>
          <cell r="BS5" t="str">
            <v>Ing. César Pérez
Analista Político Institucional</v>
          </cell>
          <cell r="BT5" t="str">
            <v>Sin datos</v>
          </cell>
          <cell r="BU5" t="str">
            <v>Ing. Esteban Sebastián Garrido Palacios</v>
          </cell>
          <cell r="BV5" t="str">
            <v xml:space="preserve">
1.  Planificación territorial,  modelamiento tipo por microcuencas (bosque seco y bosque húmedo). (componentes del proyecto), para la promoción del desarrollo rural integral.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BW5" t="str">
            <v>P3</v>
          </cell>
          <cell r="BX5" t="str">
            <v xml:space="preserve">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v>
          </cell>
          <cell r="BY5" t="str">
            <v>310 | DIRECCIÓN DE PLANIFICACIÓN DESARROLLO TERRITORIAL</v>
          </cell>
          <cell r="BZ5" t="str">
            <v>UNIDAD TÉCNICA PUGS</v>
          </cell>
          <cell r="CA5" t="str">
            <v>Arq. Miltón Yépez</v>
          </cell>
          <cell r="CB5" t="str">
            <v>Arq. David Gamboa</v>
          </cell>
          <cell r="CC5" t="str">
            <v>P1 Transversal: Gestión ambiental, Planificación, Desarrollo económico, cultura y patrimonio, seguridad y gobernabilidad, participación ciudadana, catastros, Tics, Obras y construcciones, Emapa-ep; P2 Gestión Ambiental; P3 Gestión Ambiental; P4 EMAPA-EP, Gestión ambiental</v>
          </cell>
          <cell r="CD5">
            <v>46</v>
          </cell>
          <cell r="CE5" t="str">
            <v>3. Elaborar el inventario con la cartografía  de: red de espacios naturales protegidos, márgenes de protección de ríos, lagos, riveras etc.  y otras áreas potenciales no legalizadas rurales y urbanas y su plan de infraestructura verde,    para conformar  la Red Natura Ibarra,  con un diagnóstico de la misma identificando los  vacíos de información al 100% al 2023</v>
          </cell>
          <cell r="CF5" t="str">
            <v>3. Porcentaje de avance en la elaboración del inventario con la cartografía  de: red de espacios naturales protegidos, márgenes de protección de ríos, lagos, riveras etc.  y otras áreas potenciales no legalizadas rurales y urbanas,    para conformar  la Red Natura Ibarra,  con un diagnóstico de la misma identificando los  vacíos de información</v>
          </cell>
          <cell r="CG5" t="str">
            <v>Porcentaje</v>
          </cell>
          <cell r="CH5">
            <v>2021</v>
          </cell>
          <cell r="CI5">
            <v>2023</v>
          </cell>
          <cell r="CJ5" t="str">
            <v>a definir por la unidad administrativa</v>
          </cell>
          <cell r="CK5">
            <v>1</v>
          </cell>
          <cell r="CL5" t="str">
            <v>CRECIENTE</v>
          </cell>
          <cell r="CM5"/>
          <cell r="CN5" t="str">
            <v/>
          </cell>
          <cell r="CO5" t="str">
            <v>NO</v>
          </cell>
          <cell r="CP5"/>
          <cell r="CQ5" t="str">
            <v>M-1.-Gestión integrada de los recursos hídricos, para el aprovechamiento sostenible del uso del suelo en la promoción del desarrollo rural integral</v>
          </cell>
          <cell r="CR5"/>
          <cell r="CS5"/>
          <cell r="CT5" t="str">
            <v xml:space="preserve">
1)  Revitalización y revalorización del valor y calidad del suelo con la  promoción del desarrollo rural integral, a través de un modelamiento territorial  por microcuencas.</v>
          </cell>
          <cell r="CU5"/>
          <cell r="CV5" t="str">
            <v>PROGRAMA 1:
1) Planificar el desarrollo territorial por microcuencas para un aprovechamiento eficiente y sostenible uso del suelo,  sus recursos naturales,  para la promoción del desarrollo rural integral</v>
          </cell>
          <cell r="CW5"/>
          <cell r="CX5" t="str">
            <v xml:space="preserve">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v>
          </cell>
          <cell r="CY5" t="str">
            <v>Asignar el nombre del técnico delegado</v>
          </cell>
          <cell r="CZ5">
            <v>3</v>
          </cell>
          <cell r="DA5" t="str">
            <v>NO</v>
          </cell>
          <cell r="DB5" t="str">
            <v>(Ing. Pablo Roman Guerrero Moreta</v>
          </cell>
          <cell r="DC5" t="str">
            <v>Ing. Estefanía Arcentales</v>
          </cell>
          <cell r="DD5">
            <v>2022</v>
          </cell>
          <cell r="DE5">
            <v>1060000260001</v>
          </cell>
          <cell r="DF5" t="str">
            <v>GADM San Miguel de Ibarra</v>
          </cell>
          <cell r="DG5" t="str">
            <v>Municipal</v>
          </cell>
          <cell r="DH5" t="str">
            <v>Zona 1</v>
          </cell>
          <cell r="DI5" t="str">
            <v>Imbabura</v>
          </cell>
          <cell r="DJ5" t="str">
            <v>San miguel de Ibarra</v>
          </cell>
          <cell r="DK5" t="str">
            <v>2021-2040</v>
          </cell>
          <cell r="DL5" t="str">
            <v>PND-3</v>
          </cell>
          <cell r="DM5" t="str">
            <v>ODS-2</v>
          </cell>
          <cell r="DN5"/>
          <cell r="DO5"/>
          <cell r="DP5"/>
          <cell r="DQ5"/>
          <cell r="DR5"/>
          <cell r="DS5"/>
          <cell r="DT5"/>
          <cell r="DU5"/>
          <cell r="DV5"/>
          <cell r="DW5"/>
          <cell r="DX5"/>
          <cell r="DY5"/>
          <cell r="DZ5"/>
          <cell r="EA5"/>
          <cell r="EB5"/>
          <cell r="EC5"/>
          <cell r="ED5"/>
          <cell r="EE5"/>
          <cell r="EF5"/>
          <cell r="EG5"/>
          <cell r="EH5"/>
          <cell r="EI5"/>
          <cell r="EJ5"/>
          <cell r="EK5"/>
          <cell r="EL5"/>
          <cell r="EM5"/>
          <cell r="EN5"/>
          <cell r="EO5"/>
          <cell r="EP5"/>
          <cell r="EQ5"/>
          <cell r="ER5"/>
          <cell r="ES5"/>
          <cell r="ET5"/>
          <cell r="EU5"/>
          <cell r="EV5"/>
          <cell r="EW5"/>
          <cell r="EX5"/>
          <cell r="EY5"/>
          <cell r="EZ5"/>
          <cell r="FA5"/>
          <cell r="FB5"/>
          <cell r="FC5"/>
          <cell r="FD5"/>
          <cell r="FE5"/>
          <cell r="FF5"/>
          <cell r="FG5"/>
          <cell r="FH5"/>
          <cell r="FI5"/>
          <cell r="FJ5"/>
          <cell r="FK5"/>
          <cell r="FL5"/>
          <cell r="FM5"/>
          <cell r="FN5"/>
          <cell r="FO5"/>
          <cell r="FP5"/>
          <cell r="FQ5"/>
          <cell r="FR5"/>
          <cell r="FS5"/>
        </row>
        <row r="6">
          <cell r="A6">
            <v>4</v>
          </cell>
          <cell r="B6">
            <v>4</v>
          </cell>
          <cell r="K6">
            <v>1</v>
          </cell>
          <cell r="L6">
            <v>1</v>
          </cell>
          <cell r="M6">
            <v>4</v>
          </cell>
          <cell r="N6" t="str">
            <v>BIOFÍSICO</v>
          </cell>
          <cell r="O6" t="str">
            <v>Objetivo 3.- Fomentar la productividad y competitividad en los sectores agrícola, industrial, acuícola y pesquero, bajo el enfoque de la economía circular</v>
          </cell>
          <cell r="P6" t="str">
            <v>Meta 3.1.3. Incrementar las exportaciones agropecuarias y agroindustriales del 13,35% al 17,67%.</v>
          </cell>
          <cell r="Q6" t="str">
            <v>Política 3.1 Mejorar la competitividad y productividad agrícola, acuícola, pesquera e industrial, incentivando el acceso a infraestructura adecuada, insumos y uso de tecnologías modernas y limpias</v>
          </cell>
          <cell r="R6" t="str">
            <v>I. Lineamientos para la gobernanza colaborativa.</v>
          </cell>
          <cell r="S6" t="str">
            <v> 2.- Poner fin al hambre, lograr la seguridad alimentaria y la mejora de la nutrición y promover la agricultura sostenible</v>
          </cell>
          <cell r="T6"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U6" t="str">
            <v xml:space="preserve">2.a.1 Índice de orientación agrícola para los gastos públicos  </v>
          </cell>
          <cell r="V6" t="str">
            <v>9.- Mancomunidad</v>
          </cell>
          <cell r="W6" t="str">
            <v>COOTAD Art. 55 literal b) Ejercer el control sobre el uso y ocupación del suelo en el cantón;</v>
          </cell>
          <cell r="X6"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6" t="str">
            <v>OBJ_1_BF/3: Impulsar el eje del río Mira, como un espacio para la cooperación, la vertebración territorial   la acción colaborativa  para un óptimo aprovechamiento del suelo, la promoción de cadenas productivas, con una planificación considerando a las microcuencas como motores para el desarrollo rural integral; que favorezca a la gestión  concertada articulada  para el aprovechamiento sostenible de los  recursos medioambientales, la disminución de los índices de desempleo la emigración, el control de la contaminación y la recuperación de sus ecosistemas naturales paisajísticos y productivos degradados con óptimas capacidades de resiliencia y  reinvención hacia un territorio inteligente, que contribuye a la  disminución de los efectos del cambio climático y la promoción de Imbabura  como Geoparque Mundial.</v>
          </cell>
          <cell r="Z6" t="str">
            <v>ÍNDICE: Promoción del desarrollo rural integral y uso sostenible del suelo y gestión territorial por microcuencas.</v>
          </cell>
          <cell r="AA6">
            <v>0.17333749999999998</v>
          </cell>
          <cell r="AB6" t="str">
            <v>Porcentaje</v>
          </cell>
          <cell r="AC6" t="str">
            <v xml:space="preserve">1.- Detallar la planificación territorial en cuatro zonas de planificación que constituyen las áreas centrales de la red polinuclear y por microcuencas niveles 5-6 Pfafstetter.
2.-  Promover el desarrollo rural integral y la recuperación de las fuentes de recarga de agua con sus márgenes de protección.
3.-  Identificar las zonas  ecológicas, las económicas y los núcleos urbanos por cada microcuenca intervenida, y definir cadenas productivas.
4.-  Determinar las demandas de equipamientos y servicios públicos como las redes de vertebración requeridas.
5.-  Fortalecer el nivel de resiliencia de los núcleos territoriales, con prácticas productivas más eficientes que aprovechen los recursos hídricos en condiciones sostenibilidad, control de quemas y disminuir los efectos del cambio climático y calentamiento global.
6.- Fomentar y garantizar la singularidad entre los ecosistemas naturales, los humanos y los productivos.
7.-  Promover la creación de un centro para las investigaciones medioambientales con la Academia y la cooperación internacional.
8.-Promover el policentrismo en cada núcleo y la caracterización funcional y el rendimiento económico estableciendo el aporte al PIB Local.
9.- Promover la creación de un banco de oferta de créditos en función de los requerimientos funcionales por cada territorio a los productores. 
10.-Determinar el valor en aporte al PIB local de la microcuenca, sus clúster productivos y cadenas de valor.
11.- o Determinar las franjas de protección hídricas de acuerdo a la establecido en la ley, y en los casos que no lo detalle, la Dirección de Catastros considerará algunas variables para su determinación; capacidad de recarga de agua, topografía, Paisaje natural, Corredor biológicos, del historial de la escorrentía y la vereda mayor ancho generada, y una altura recomendada de elevación que determinara el ancho de la franja de protección, condiciones de conservación.
12.- establecer las políticas con estándares de uso y gestión del suelo urbano, y las  condiciones para la edificabilidad garantizando áreas para el turismo rural agrobiológico.
</v>
          </cell>
          <cell r="AD6" t="str">
            <v xml:space="preserve">1.- Planificar el ordenamiento territorial rural por microcuencas y el aprovechamiento uso y gestión del suelo por pisos altitudinales.
2.-Armonizar la relación campo ciudad bajo principios de complementariedad y de convergencia.
3.-Integrar las zonas rurales intersticiales menos pobladas cambiando las tic con sus propios recursos endógenos.
4.-Establecer un modelo de relaciones en función de las vocaciones y singularidad naturales y cultural en cada territorio.
5.- Promocionar los ecosistemas naturales protegidos y garantizar la protección de las reservas no consideradas para la promisión y disfrute del turismo educativo y cultural como el fomento de las investigaciones medioambientales.
6.- Tejer redes de núcleos que se correspondan de forma inteligente.
o Gestionar de forma colectiva los servicios públicos.
7.-  Recuperar formas de participación ciudadana para acometer al desarrollo del territorio como la minga, y garantizar la sostenibilidad de sus sistemas públicos de soporte.
8.-Formular proyectos con visión integral social-económico y ambiental pata formulares a la cooperación internacional.
9.-Realizar hermanamientos con alguna mancomunidad de municipios Español de manera especial las localizadas en el país Vasco, para compartir experiencias en desarrollo rural integral.
</v>
          </cell>
          <cell r="AE6" t="str">
            <v xml:space="preserve"> 
META_1_BF/3:Revitalizar, revalorizar el valor  y la calidad del suelo, con la promoción del desarrollo rural integral a través de un racional y sostenido uso y gestión del suelo urbano y rural desde la visión de gestión integrada de los recursos hídricos de la cuenca del río Mira, en un 43% al 2040</v>
          </cell>
          <cell r="AF6" t="str">
            <v xml:space="preserve"> INDICADOR_1_BF/3:Porcentaje de avance en la revitalización, revalorización del valor del suelo para la promoción del desarrollo rural integral a través de un racional y sostenible uso y gestión del suelo urbano y rural desde la visión de gestión integrada de los recursos hídricos.</v>
          </cell>
          <cell r="AG6">
            <v>0.17333749999999998</v>
          </cell>
          <cell r="AH6">
            <v>2020</v>
          </cell>
          <cell r="AI6">
            <v>2040</v>
          </cell>
          <cell r="AJ6">
            <v>0.43291249999999998</v>
          </cell>
          <cell r="AK6">
            <v>0.60624999999999996</v>
          </cell>
          <cell r="AL6" t="str">
            <v>Porcentaje</v>
          </cell>
          <cell r="AM6" t="str">
            <v>Objetivo 3.- Fomentar la productividad y competitividad en los sectores agrícola, industrial, acuícola y pesquero, bajo el enfoque de la economía circular</v>
          </cell>
          <cell r="AN6" t="str">
            <v>Meta 3.1.3. Incrementar las exportaciones agropecuarias y agroindustriales del 13,35% al 17,67%.</v>
          </cell>
          <cell r="AO6" t="str">
            <v>Política 3.1 Mejorar la competitividad y productividad agrícola, acuícola, pesquera e industrial, incentivando el acceso a infraestructura adecuada, insumos y uso de tecnologías modernas y limpias</v>
          </cell>
          <cell r="AP6"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AQ6" t="str">
            <v> 2.- Poner fin al hambre, lograr la seguridad alimentaria y la mejora de la nutrición y promover la agricultura sostenible</v>
          </cell>
          <cell r="AR6" t="str">
            <v>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v>
          </cell>
          <cell r="AS6" t="str">
            <v xml:space="preserve">2.a.1 Índice de orientación agrícola para los gastos públicos  </v>
          </cell>
          <cell r="AT6" t="str">
            <v>9.- Mancomunidad</v>
          </cell>
          <cell r="AU6" t="str">
            <v>COOTAD Art. 55 literal b) Ejercer el control sobre el uso y ocupación del suelo en el cantón;</v>
          </cell>
          <cell r="AV6" t="str">
            <v>OE-1_BF/3</v>
          </cell>
          <cell r="AW6" t="str">
            <v xml:space="preserve">
1)  Revitalización y revalorización del valor y calidad del suelo con la  promoción del desarrollo rural integral, a través de un modelamiento territorial  por microcuencas.</v>
          </cell>
          <cell r="AX6" t="str">
            <v>PROGRAMA 1:
1) Planificar el desarrollo territorial por microcuencas para un aprovechamiento eficiente y sostenible uso del suelo,  sus recursos naturales,  para la promoción del desarrollo rural integral</v>
          </cell>
          <cell r="AY6" t="str">
            <v xml:space="preserve">"PROYECTOS PROGRAMA 1: 
1.  Planificación territorial,  modelamiento tipo por microcuencas (bosque seco y bosque húmedo). (componentes del proyecto), para la promoción del desarrollo rural integral.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AZ6" t="str">
            <v xml:space="preserve">1.- Detallar la planificación territorial en cuatro zonas de planificación que constituyen las áreas centrales de la red polinuclear y por microcuencas niveles 5-6 Pfafstetter.
2.-  Promover el desarrollo rural integral y la recuperación de las fuentes de recarga de agua con sus márgenes de protección.
3.-  Identificar las zonas  ecológicas, las económicas y los núcleos urbanos por cada microcuenca intervenida, y definir cadenas productivas.
4.-  Determinar las demandas de equipamientos y servicios públicos como las redes de vertebración requeridas.
5.-  Fortalecer el nivel de resiliencia de los núcleos territoriales, con prácticas productivas más eficientes que aprovechen los recursos hídricos en condiciones sostenibilidad, control de quemas y disminuir los efectos del cambio climático y calentamiento global.
6.- Fomentar y garantizar la singularidad entre los ecosistemas naturales, los humanos y los productivos.
7.-  Promover la creación de un centro para las investigaciones medioambientales con la Academia y la cooperación internacional.
8.-Promover el policentrismo en cada núcleo y la caracterización funcional y el rendimiento económico estableciendo el aporte al PIB Local.
9.- Promover la creación de un banco de oferta de créditos en función de los requerimientos funcionales por cada territorio a los productores. 
10.-Determinar el valor en aporte al PIB local de la microcuenca, sus clúster productivos y cadenas de valor.
11.- o Determinar las franjas de protección hídricas de acuerdo a la establecido en la ley, y en los casos que no lo detalle, la Dirección de Catastros considerará algunas variables para su determinación; capacidad de recarga de agua, topografía, Paisaje natural, Corredor biológicos, del historial de la escorrentía y la vereda mayor ancho generada, y una altura recomendada de elevación que determinara el ancho de la franja de protección, condiciones de conservación.
12.- establecer las políticas con estándares de uso y gestión del suelo urbano, y las  condiciones para la edificabilidad garantizando áreas para el turismo rural agrobiológico.
</v>
          </cell>
          <cell r="BA6" t="str">
            <v>9A-BF-POLÍTICA</v>
          </cell>
          <cell r="BB6" t="str">
            <v xml:space="preserve">9A-BF-ESTRATEGIA </v>
          </cell>
          <cell r="BC6">
            <v>15850000</v>
          </cell>
          <cell r="BD6" t="str">
            <v>GADMI; EMAPA-EP; Áreas Sectoriales Integrales del Gobierno; Banco del Estado, Cooperación Internacional.</v>
          </cell>
          <cell r="BE6" t="str">
            <v>MP-1) Promover el desarrollo rural integral en 43,29% al 2040, en el cantón.</v>
          </cell>
          <cell r="BF6" t="str">
            <v>INDICADOR META 1: 
Porcentaje de cumplimiento en la promoción del desarrollo rural integral, en el cantón.</v>
          </cell>
          <cell r="BG6" t="str">
            <v>Porcentaje</v>
          </cell>
          <cell r="BH6" t="str">
            <v>Dirección de Gestión Ambiental</v>
          </cell>
          <cell r="BI6"/>
          <cell r="BJ6">
            <v>0</v>
          </cell>
          <cell r="BK6">
            <v>0.435</v>
          </cell>
          <cell r="BL6">
            <v>2021</v>
          </cell>
          <cell r="BM6">
            <v>2025</v>
          </cell>
          <cell r="BN6" t="str">
            <v>Objetivo estratégico #;  1</v>
          </cell>
          <cell r="BO6" t="str">
            <v>Programa #;  1</v>
          </cell>
          <cell r="BP6">
            <v>1</v>
          </cell>
          <cell r="BQ6" t="str">
            <v>Por reportar</v>
          </cell>
          <cell r="BR6">
            <v>4</v>
          </cell>
          <cell r="BS6" t="str">
            <v>Ing. César Pérez
Analista Político Institucional</v>
          </cell>
          <cell r="BT6" t="str">
            <v>Sin datos</v>
          </cell>
          <cell r="BU6" t="str">
            <v>Ing. Esteban Sebastián Garrido Palacios</v>
          </cell>
          <cell r="BV6" t="str">
            <v xml:space="preserve">
1.  Planificación territorial,  modelamiento tipo por microcuencas (bosque seco y bosque húmedo). (componentes del proyecto), para la promoción del desarrollo rural integral.
2. Promoción con los actores competentes para la creación del centro de investigaciones medioambientales, para la investigación y  gestión sostenible de los recursos naturales en el cantón (suelo, agua, aire) y bionaturales degradados (flora, Fauna), bancos de germoplasma y gestión de la contaminación con la academia; generar un hermanamiento con una de las redes de municipios mancomunados del país. Vasco.
3. Estructuración de la Red natura Ibarra -infraestructura verde de los núcleos urbanos: 
Compromisos con los usuarios en la gestión de sus franjas de protección, buenas prácticas agropecuarias, y corredores biológicos (Vinculados a los proyectos ambientales y de desarrollo económico).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BW6" t="str">
            <v>P4</v>
          </cell>
          <cell r="BX6" t="str">
            <v xml:space="preserve">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BY6" t="str">
            <v>EMAPAI-EP</v>
          </cell>
          <cell r="BZ6" t="str">
            <v>EMAPAI-EP</v>
          </cell>
          <cell r="CA6" t="str">
            <v>Abog. José Moncayo</v>
          </cell>
          <cell r="CB6" t="str">
            <v>Ing. Adrian Villacis</v>
          </cell>
          <cell r="CC6" t="str">
            <v>P1 Transversal: Gestión ambiental, Planificación, Desarrollo económico, cultura y patrimonio, seguridad y gobernabilidad, participación ciudadana, catastros, Tics, Obras y construcciones, Emapa-ep; P2 Gestión Ambiental; P3 Gestión Ambiental; P4 EMAPA-EP, Gestión ambiental</v>
          </cell>
          <cell r="CD6">
            <v>58</v>
          </cell>
          <cell r="CE6" t="str">
            <v>4.Elaborar los términos de referencia, conformación de la mesa técnica interinstitucional que participará en el proceso ejecutado  en un 100% al 2023</v>
          </cell>
          <cell r="CF6" t="str">
            <v>4. Porcentaje de avance en la elaboración de términos de referencia, conformación de la mesa técnica interinstitucional que participará en el proceso ejecutado.</v>
          </cell>
          <cell r="CG6" t="str">
            <v>Porcentaje</v>
          </cell>
          <cell r="CH6">
            <v>2022</v>
          </cell>
          <cell r="CI6">
            <v>2023</v>
          </cell>
          <cell r="CJ6">
            <v>0</v>
          </cell>
          <cell r="CK6">
            <v>1</v>
          </cell>
          <cell r="CL6" t="str">
            <v>CRECIENTE</v>
          </cell>
          <cell r="CM6"/>
          <cell r="CN6" t="str">
            <v/>
          </cell>
          <cell r="CO6" t="str">
            <v>NO</v>
          </cell>
          <cell r="CP6"/>
          <cell r="CQ6" t="str">
            <v>M-1.-Gestión integrada de los recursos hídricos, para el aprovechamiento sostenible del uso del suelo en la promoción del desarrollo rural integral</v>
          </cell>
          <cell r="CR6"/>
          <cell r="CS6"/>
          <cell r="CT6" t="str">
            <v xml:space="preserve">
1)  Revitalización y revalorización del valor y calidad del suelo con la  promoción del desarrollo rural integral, a través de un modelamiento territorial  por microcuencas.</v>
          </cell>
          <cell r="CU6"/>
          <cell r="CV6" t="str">
            <v>PROGRAMA 1:
1) Planificar el desarrollo territorial por microcuencas para un aprovechamiento eficiente y sostenible uso del suelo,  sus recursos naturales,  para la promoción del desarrollo rural integral</v>
          </cell>
          <cell r="CW6"/>
          <cell r="CX6" t="str">
            <v xml:space="preserve">
4. Promoción para la revisión e integración a la planificación territorial del cantón y su actualización del proyecto multipropósito “Puruhanta-Pimampiro, Yahuarcocha- con los instituciones rectoras y de competencia ellas componentes de Agua potable, Riego, Energía renovable hidroeléctrica) para las poblaciones de Ibarra, Ambuquí, Carpuela, El Chota, San Alfonso).
</v>
          </cell>
          <cell r="CY6" t="str">
            <v>Asignar el nombre del técnico delegado</v>
          </cell>
          <cell r="CZ6">
            <v>2</v>
          </cell>
          <cell r="DA6" t="str">
            <v>NO</v>
          </cell>
          <cell r="DB6" t="str">
            <v>Ing. Germán Siguenza</v>
          </cell>
          <cell r="DC6" t="str">
            <v>Ing. Estefanía Arcentales</v>
          </cell>
          <cell r="DD6">
            <v>2022</v>
          </cell>
          <cell r="DE6">
            <v>1060000260001</v>
          </cell>
          <cell r="DF6" t="str">
            <v>GADM San Miguel de Ibarra</v>
          </cell>
          <cell r="DG6" t="str">
            <v>Municipal</v>
          </cell>
          <cell r="DH6" t="str">
            <v>Zona 1</v>
          </cell>
          <cell r="DI6" t="str">
            <v>Imbabura</v>
          </cell>
          <cell r="DJ6" t="str">
            <v>San miguel de Ibarra</v>
          </cell>
          <cell r="DK6" t="str">
            <v>2021-2040</v>
          </cell>
          <cell r="DL6" t="str">
            <v>PND-3</v>
          </cell>
          <cell r="DM6" t="str">
            <v>ODS-2</v>
          </cell>
          <cell r="DN6"/>
          <cell r="DO6"/>
          <cell r="DP6"/>
          <cell r="DQ6"/>
          <cell r="DR6"/>
          <cell r="DS6"/>
          <cell r="DT6"/>
          <cell r="DU6"/>
          <cell r="DV6"/>
          <cell r="DW6"/>
          <cell r="DX6"/>
          <cell r="DY6"/>
          <cell r="DZ6"/>
          <cell r="EA6"/>
          <cell r="EB6"/>
          <cell r="EC6"/>
          <cell r="ED6"/>
          <cell r="EE6"/>
          <cell r="EF6"/>
          <cell r="EG6"/>
          <cell r="EH6"/>
          <cell r="EI6"/>
          <cell r="EJ6"/>
          <cell r="EK6"/>
          <cell r="EL6"/>
          <cell r="EM6"/>
          <cell r="EN6"/>
          <cell r="EO6"/>
          <cell r="EP6"/>
          <cell r="EQ6"/>
          <cell r="ER6"/>
          <cell r="ES6"/>
          <cell r="ET6"/>
          <cell r="EU6"/>
          <cell r="EV6"/>
          <cell r="EW6"/>
          <cell r="EX6"/>
          <cell r="EY6"/>
          <cell r="EZ6"/>
          <cell r="FA6"/>
          <cell r="FB6"/>
          <cell r="FC6"/>
          <cell r="FD6"/>
          <cell r="FE6"/>
          <cell r="FF6"/>
          <cell r="FG6"/>
          <cell r="FH6"/>
          <cell r="FI6"/>
          <cell r="FJ6"/>
          <cell r="FK6"/>
          <cell r="FL6"/>
          <cell r="FM6"/>
          <cell r="FN6"/>
          <cell r="FO6"/>
          <cell r="FP6"/>
          <cell r="FQ6"/>
          <cell r="FR6"/>
          <cell r="FS6"/>
        </row>
        <row r="7">
          <cell r="A7">
            <v>5</v>
          </cell>
          <cell r="B7">
            <v>5</v>
          </cell>
          <cell r="K7">
            <v>2</v>
          </cell>
          <cell r="L7">
            <v>2</v>
          </cell>
          <cell r="M7">
            <v>5</v>
          </cell>
          <cell r="N7" t="str">
            <v>BIOFÍSICO</v>
          </cell>
          <cell r="O7" t="str">
            <v>Objetivo 12.- Fomentar modelos de desarrollo sostenibles aplicando medidas de adaptación y mitigación al Cambio Climático</v>
          </cell>
          <cell r="P7" t="str">
            <v>Meta 12.1.2. Reducir del 91,02 a 82,81 la vulnerabilidad al cambio climático, en función de la capacidad de adaptación.</v>
          </cell>
          <cell r="Q7" t="str">
            <v>Política 12.1 Fortalecer las acciones de mitigación y adaptación al cambio climático</v>
          </cell>
          <cell r="R7" t="str">
            <v>F. Acciones para mitigar afectaciones al ambiente.</v>
          </cell>
          <cell r="S7" t="str">
            <v xml:space="preserve">12.- Garantizar modalidades de consumo y producción sostenibles
</v>
          </cell>
          <cell r="T7" t="str">
            <v>12.5 Para 2030, disminuir de manera sustancial la generación de desechos mediante políticas de prevención, reducción, reciclaje y reutilización</v>
          </cell>
          <cell r="U7" t="str">
            <v xml:space="preserve">12.5.1 Tasa nacional de reciclado, toneladas de material reciclado </v>
          </cell>
          <cell r="V7" t="str">
            <v>9.- Mancomunidad</v>
          </cell>
          <cell r="W7" t="str">
            <v>COOTAD Art. 54    k) Regular, prevenir y controlar la contaminación ambiental en el territorio cantonal de manera articulada con las políticas ambientales nacionales;</v>
          </cell>
          <cell r="X7" t="str">
            <v>6. Implementar un sistema cantonal de gestión y control ambiental en el ámbito de las competencias municipales, con la participación del 100% de los GADs parroquiales Rurales, implementado en el 3er. Año de Gestión.</v>
          </cell>
          <cell r="Y7"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7" t="str">
            <v>ÍNDICE: Control y gestión integral  de la contaminación en el cantón por residuos sólidos, vertidos urbanos y agroquímicos rurales, gases y ruido.</v>
          </cell>
          <cell r="AA7">
            <v>0.16266666666666665</v>
          </cell>
          <cell r="AB7" t="str">
            <v>Porcentaje</v>
          </cell>
          <cell r="AC7"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7"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7" t="str">
            <v>META_2_BF/4:Mejorar el
índice de control y gestión
integral de la contaminación por, residuos sólidos, vertidos
urbanos agroquímicos, gases y ruido en un 62% al 2040,</v>
          </cell>
          <cell r="AF7" t="str">
            <v>INDICADOR_2_BF/4:Porcentaje de avance en la Mejora del índice de control y gestión integral de la contaminación por, residuos sólidos, vertidos urbanos agroquímicos , gases y ruido.</v>
          </cell>
          <cell r="AG7">
            <v>0.16266666666666665</v>
          </cell>
          <cell r="AH7">
            <v>2020</v>
          </cell>
          <cell r="AI7">
            <v>2040</v>
          </cell>
          <cell r="AJ7">
            <v>0.61066666666666669</v>
          </cell>
          <cell r="AK7">
            <v>0.77333333333333332</v>
          </cell>
          <cell r="AL7" t="str">
            <v>Porcentaje</v>
          </cell>
          <cell r="AM7" t="str">
            <v>Objetivo 12.- Fomentar modelos de desarrollo sostenibles aplicando medidas de adaptación y mitigación al Cambio Climático</v>
          </cell>
          <cell r="AN7" t="str">
            <v>Meta 12.1.2. Reducir del 91,02 a 82,81 la vulnerabilidad al cambio climático, en función de la capacidad de adaptación.</v>
          </cell>
          <cell r="AO7" t="str">
            <v>Política 12.1 Fortalecer las acciones de mitigación y adaptación al cambio climático</v>
          </cell>
          <cell r="AP7" t="str">
            <v>12.5 Para 2030, disminuir de manera sustancial la generación de desechos mediante políticas de prevención, reducción, reciclaje y reutilización</v>
          </cell>
          <cell r="AQ7" t="str">
            <v xml:space="preserve">12.- Garantizar modalidades de consumo y producción sostenibles
</v>
          </cell>
          <cell r="AR7" t="str">
            <v>12.5 Para 2030, disminuir de manera sustancial la generación de desechos mediante políticas de prevención, reducción, reciclaje y reutilización</v>
          </cell>
          <cell r="AS7" t="str">
            <v xml:space="preserve">12.5.1 Tasa nacional de reciclado, toneladas de material reciclado </v>
          </cell>
          <cell r="AT7" t="str">
            <v>9.- Mancomunidad</v>
          </cell>
          <cell r="AU7" t="str">
            <v>COOTAD Art. 54    k) Regular, prevenir y controlar la contaminación ambiental en el territorio cantonal de manera articulada con las políticas ambientales nacionales;</v>
          </cell>
          <cell r="AV7" t="str">
            <v>OE-2_BF/4</v>
          </cell>
          <cell r="AW7" t="str">
            <v xml:space="preserve">
2) Control  y gestión de la contaminación por vertidos.</v>
          </cell>
          <cell r="AX7" t="str">
            <v>2) Controlar y gestionar la contaminación generada por vertidos en núcleos urbanos y áreas rurales de producción agropecuaria e industrial.</v>
          </cell>
          <cell r="AY7" t="str">
            <v>PROYECTOS PROGRAMA 1:
5. Identificación, localización y georreferenciación de puntos críticos generadores de contaminación  identificando los diferentes vectores de contaminación del agua en el cantón y su control anual.</v>
          </cell>
          <cell r="AZ7"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7" t="str">
            <v>9A-BF-POLÍTICA</v>
          </cell>
          <cell r="BB7" t="str">
            <v xml:space="preserve">9A-BF-ESTRATEGIA </v>
          </cell>
          <cell r="BC7">
            <v>1000000</v>
          </cell>
          <cell r="BD7" t="str">
            <v>GADMI, GPI, Cooperación Internacional, Banco del Estado.</v>
          </cell>
          <cell r="BE7" t="str">
            <v>MP-2) Controlar la contaminación por vertidos en el cantón en un 100% al 2040.</v>
          </cell>
          <cell r="BF7" t="str">
            <v>INDICADOR META 1:
Porcentaje de control de la contaminación por vertidos en el cantón en un 100%.</v>
          </cell>
          <cell r="BG7" t="str">
            <v>Porcentaje</v>
          </cell>
          <cell r="BH7" t="str">
            <v>Dirección de Gestión Ambiental</v>
          </cell>
          <cell r="BI7"/>
          <cell r="BJ7">
            <v>0</v>
          </cell>
          <cell r="BK7">
            <v>0.2</v>
          </cell>
          <cell r="BL7">
            <v>2021</v>
          </cell>
          <cell r="BM7">
            <v>2025</v>
          </cell>
          <cell r="BN7" t="str">
            <v>Objetivo estratégico #;  2</v>
          </cell>
          <cell r="BO7" t="str">
            <v>Programa #;  2</v>
          </cell>
          <cell r="BP7">
            <v>2</v>
          </cell>
          <cell r="BQ7" t="str">
            <v>Por reportar</v>
          </cell>
          <cell r="BR7">
            <v>1</v>
          </cell>
          <cell r="BS7" t="str">
            <v>Ing. César Pérez
Analista Político Institucional</v>
          </cell>
          <cell r="BT7" t="str">
            <v>Sin datos</v>
          </cell>
          <cell r="BU7" t="str">
            <v>Ing. Esteban Sebastián Garrido Palacios</v>
          </cell>
          <cell r="BV7" t="str">
            <v xml:space="preserve">
5. Identificación, localización y georreferenciación de puntos críticos generadores de contaminación  identificando los diferentes vectores de contaminación del agua en el cantón y su control anual.</v>
          </cell>
          <cell r="BW7" t="str">
            <v>P5</v>
          </cell>
          <cell r="BX7" t="str">
            <v xml:space="preserve">
5. Identificación, localización y georreferenciación de puntos críticos generadores de contaminación  identificando los diferentes vectores de contaminación del agua en el cantón y su control anual.</v>
          </cell>
          <cell r="BY7" t="str">
            <v>314 | DIRECCIÓN DE GESTIÓN AMBIENTAL</v>
          </cell>
          <cell r="BZ7" t="str">
            <v>CALIDAD AMBIENTAL ARIDOS Y PÉTREOS</v>
          </cell>
          <cell r="CA7" t="str">
            <v>Ing. Esteban Sebastián Garrido Palacios</v>
          </cell>
          <cell r="CB7" t="str">
            <v>Ing. Silvia Castro</v>
          </cell>
          <cell r="CC7" t="str">
            <v>Gestión ambiental, Emapa-ep</v>
          </cell>
          <cell r="CD7">
            <v>31</v>
          </cell>
          <cell r="CE7" t="str">
            <v>5. Elaborar el mapa que identifica y georreferencia los  puntos críticos de contaminación por vertidos en el cantón en un 100% al 2023</v>
          </cell>
          <cell r="CF7" t="str">
            <v>5. Porcentaje de elaboración del mapa que identifica y georreferencia los  puntos críticos de contaminación por vertidos en el cantón en un 100% al 2023</v>
          </cell>
          <cell r="CG7" t="str">
            <v>porcentaje</v>
          </cell>
          <cell r="CH7">
            <v>2022</v>
          </cell>
          <cell r="CI7">
            <v>2023</v>
          </cell>
          <cell r="CJ7">
            <v>0</v>
          </cell>
          <cell r="CK7">
            <v>1</v>
          </cell>
          <cell r="CL7" t="str">
            <v>CRECIENTE</v>
          </cell>
          <cell r="CM7"/>
          <cell r="CN7" t="str">
            <v/>
          </cell>
          <cell r="CO7" t="str">
            <v>NO</v>
          </cell>
          <cell r="CP7"/>
          <cell r="CQ7" t="str">
            <v>M-2.- Descontaminación de las redes hídricas, y control por vertidos urbanos y escorrentías contaminantes de actividades productivas</v>
          </cell>
          <cell r="CR7"/>
          <cell r="CS7"/>
          <cell r="CT7" t="str">
            <v xml:space="preserve">
2) Control  y gestión de la contaminación por vertidos.</v>
          </cell>
          <cell r="CU7"/>
          <cell r="CV7" t="str">
            <v>2) Controlar y gestionar la contaminación generada por vertidos en núcleos urbanos y áreas rurales de producción agropecuaria e industrial.</v>
          </cell>
          <cell r="CW7"/>
          <cell r="CX7" t="str">
            <v xml:space="preserve">
5. Identificación, localización y georreferenciación de puntos críticos generadores de contaminación  identificando los diferentes vectores de contaminación del agua en el cantón y su control anual.</v>
          </cell>
          <cell r="CY7" t="str">
            <v>Asignar el nombre del técnico delegado</v>
          </cell>
          <cell r="CZ7">
            <v>2</v>
          </cell>
          <cell r="DA7" t="str">
            <v>NO</v>
          </cell>
          <cell r="DB7" t="str">
            <v>(Ing. Pablo Roman Guerrero Moreta</v>
          </cell>
          <cell r="DC7" t="str">
            <v>Ing. Estefanía Arcentales</v>
          </cell>
          <cell r="DD7">
            <v>2022</v>
          </cell>
          <cell r="DE7">
            <v>1060000260001</v>
          </cell>
          <cell r="DF7" t="str">
            <v>GADM San Miguel de Ibarra</v>
          </cell>
          <cell r="DG7" t="str">
            <v>Municipal</v>
          </cell>
          <cell r="DH7" t="str">
            <v>Zona 1</v>
          </cell>
          <cell r="DI7" t="str">
            <v>Imbabura</v>
          </cell>
          <cell r="DJ7" t="str">
            <v>San miguel de Ibarra</v>
          </cell>
          <cell r="DK7" t="str">
            <v>2021-2040</v>
          </cell>
          <cell r="DL7" t="str">
            <v>PND-12</v>
          </cell>
          <cell r="DM7" t="str">
            <v>OS-12</v>
          </cell>
          <cell r="DN7"/>
          <cell r="DO7"/>
          <cell r="DP7"/>
          <cell r="DQ7"/>
          <cell r="DR7"/>
          <cell r="DS7"/>
          <cell r="DT7"/>
          <cell r="DU7"/>
          <cell r="DV7"/>
          <cell r="DW7"/>
          <cell r="DX7"/>
          <cell r="DY7"/>
          <cell r="DZ7"/>
          <cell r="EA7"/>
          <cell r="EB7"/>
          <cell r="EC7"/>
          <cell r="ED7"/>
          <cell r="EE7"/>
          <cell r="EF7"/>
          <cell r="EG7"/>
          <cell r="EH7"/>
          <cell r="EI7"/>
          <cell r="EJ7"/>
          <cell r="EK7"/>
          <cell r="EL7"/>
          <cell r="EM7"/>
          <cell r="EN7"/>
          <cell r="EO7"/>
          <cell r="EP7"/>
          <cell r="EQ7"/>
          <cell r="ER7"/>
          <cell r="ES7"/>
          <cell r="ET7"/>
          <cell r="EU7"/>
          <cell r="EV7"/>
          <cell r="EW7"/>
          <cell r="EX7"/>
          <cell r="EY7"/>
          <cell r="EZ7"/>
          <cell r="FA7"/>
          <cell r="FB7"/>
          <cell r="FC7"/>
          <cell r="FD7"/>
          <cell r="FE7"/>
          <cell r="FF7"/>
          <cell r="FG7"/>
          <cell r="FH7"/>
          <cell r="FI7"/>
          <cell r="FJ7"/>
          <cell r="FK7"/>
          <cell r="FL7"/>
          <cell r="FM7"/>
          <cell r="FN7"/>
          <cell r="FO7"/>
          <cell r="FP7"/>
          <cell r="FQ7"/>
          <cell r="FR7"/>
          <cell r="FS7"/>
        </row>
        <row r="8">
          <cell r="A8">
            <v>6</v>
          </cell>
          <cell r="B8">
            <v>6</v>
          </cell>
          <cell r="K8">
            <v>2</v>
          </cell>
          <cell r="L8">
            <v>3</v>
          </cell>
          <cell r="M8">
            <v>6</v>
          </cell>
          <cell r="N8" t="str">
            <v>BIOFÍSICO</v>
          </cell>
          <cell r="O8" t="str">
            <v>Objetivo 12.- Fomentar modelos de desarrollo sostenibles aplicando medidas de adaptación y mitigación al Cambio Climático</v>
          </cell>
          <cell r="P8" t="str">
            <v>Meta 12.1.2. Reducir del 91,02 a 82,81 la vulnerabilidad al cambio climático, en función de la capacidad de adaptación.</v>
          </cell>
          <cell r="Q8" t="str">
            <v>Política 12.1 Fortalecer las acciones de mitigación y adaptación al cambio climático</v>
          </cell>
          <cell r="R8" t="str">
            <v>F. Acciones para mitigar afectaciones al ambiente.</v>
          </cell>
          <cell r="S8" t="str">
            <v xml:space="preserve">12.- Garantizar modalidades de consumo y producción sostenibles
</v>
          </cell>
          <cell r="T8" t="str">
            <v>12.5 Para 2030, disminuir de manera sustancial la generación de desechos mediante políticas de prevención, reducción, reciclaje y reutilización</v>
          </cell>
          <cell r="U8" t="str">
            <v xml:space="preserve">12.5.1 Tasa nacional de reciclado, toneladas de material reciclado </v>
          </cell>
          <cell r="V8" t="str">
            <v>9.- Mancomunidad</v>
          </cell>
          <cell r="W8" t="str">
            <v>COOTAD Art. 54    k) Regular, prevenir y controlar la contaminación ambiental en el territorio cantonal de manera articulada con las políticas ambientales nacionales;</v>
          </cell>
          <cell r="X8" t="str">
            <v>6. Implementar un sistema cantonal de gestión y control ambiental en el ámbito de las competencias municipales, con la participación del 100% de los GADs parroquiales Rurales, implementado en el 3er. Año de Gestión.</v>
          </cell>
          <cell r="Y8"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8" t="str">
            <v>ÍNDICE: Control y gestión integral  de la contaminación en el cantón por residuos sólidos, vertidos urbanos y agroquímicos rurales, gases y ruido.</v>
          </cell>
          <cell r="AA8">
            <v>0.16266666666666665</v>
          </cell>
          <cell r="AB8" t="str">
            <v>Porcentaje</v>
          </cell>
          <cell r="AC8"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8"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8" t="str">
            <v>META_2_BF/4:Mejorar el
índice de control y gestión
integral de la contaminación por, residuos sólidos, vertidos
urbanos agroquímicos, gases y ruido en un 62% al 2040,</v>
          </cell>
          <cell r="AF8" t="str">
            <v>INDICADOR_2_BF/4:Porcentaje de avance en la Mejora del índice de control y gestión integral de la contaminación por, residuos sólidos, vertidos urbanos agroquímicos , gases y ruido.</v>
          </cell>
          <cell r="AG8">
            <v>0.16266666666666665</v>
          </cell>
          <cell r="AH8">
            <v>2020</v>
          </cell>
          <cell r="AI8">
            <v>2040</v>
          </cell>
          <cell r="AJ8">
            <v>0.61066666666666669</v>
          </cell>
          <cell r="AK8">
            <v>0.77333333333333332</v>
          </cell>
          <cell r="AL8" t="str">
            <v>Porcentaje</v>
          </cell>
          <cell r="AM8" t="str">
            <v>Objetivo 12.- Fomentar modelos de desarrollo sostenibles aplicando medidas de adaptación y mitigación al Cambio Climático</v>
          </cell>
          <cell r="AN8" t="str">
            <v>Meta 12.2.1. Incrementar de 0% a 20% la recuperación de los residuos y/o desechos en el marco de la aplicación de las políticas de responsabilidad extendida al productor.</v>
          </cell>
          <cell r="AO8"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8" t="str">
            <v>12.5 Para 2030, disminuir de manera sustancial la generación de desechos mediante políticas de prevención, reducción, reciclaje y reutilización</v>
          </cell>
          <cell r="AQ8" t="str">
            <v>11.- Lograr que las ciudades y los asentamientos humanos sean inclusivos, seguros, resilientes y sostenibles</v>
          </cell>
          <cell r="AR8" t="str">
            <v>11.6 Para 2030, reducir el impacto ambiental negativo per cápita de las ciudades, incluso prestando especial atención a la calidad del aire y la gestión de los desechos municipales y de otro tipo</v>
          </cell>
          <cell r="AS8" t="str">
            <v xml:space="preserve">11.6.1 Proporción de residuos sólidos urbanos recolectados regularmente y con descarga final adecuada del total de residuos sólidos urbanos generados, desglosada por ciudad </v>
          </cell>
          <cell r="AT8" t="str">
            <v>7.- Empresa de economía mixta</v>
          </cell>
          <cell r="AU8" t="str">
            <v>COOTAD Art. 54    k) Regular, prevenir y controlar la contaminación ambiental en el territorio cantonal de manera articulada con las políticas ambientales nacionales;</v>
          </cell>
          <cell r="AV8" t="str">
            <v>OE-2_BF/4</v>
          </cell>
          <cell r="AW8" t="str">
            <v xml:space="preserve"> 
3) Gestión integral de los residuos sólidos</v>
          </cell>
          <cell r="AX8" t="str">
            <v>3) Gestionar de manera sostenible los residuos sólidos promoviendo la economía circular y la revalorización del suelo.</v>
          </cell>
          <cell r="AY8"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8"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8" t="str">
            <v>9A-BF-POLÍTICA</v>
          </cell>
          <cell r="BB8" t="str">
            <v xml:space="preserve">9A-BF-ESTRATEGIA </v>
          </cell>
          <cell r="BC8">
            <v>51710000</v>
          </cell>
          <cell r="BD8" t="str">
            <v>GADMI, Banco del Estado, Cooperación Internacional, Circunvecinos.</v>
          </cell>
          <cell r="BE8" t="str">
            <v>MP-3) Mejorar la capacidad de gestión integral  de los residuos solidos y la promoción de la economía circular en un 64,20%  en el Cantón al 2030.</v>
          </cell>
          <cell r="BF8" t="str">
            <v>INDICADOR META 2:
Porcentaje de avance en el mejoramiento de la gestión integral de los residuos solidos y la promoción de la economía circular en el cantón.</v>
          </cell>
          <cell r="BG8" t="str">
            <v>Porcentaje</v>
          </cell>
          <cell r="BH8" t="str">
            <v>Dirección de Gestión Ambiental</v>
          </cell>
          <cell r="BI8"/>
          <cell r="BJ8">
            <v>0</v>
          </cell>
          <cell r="BK8">
            <v>0.69</v>
          </cell>
          <cell r="BL8">
            <v>2021</v>
          </cell>
          <cell r="BM8">
            <v>2040</v>
          </cell>
          <cell r="BN8" t="str">
            <v>Objetivo estratégico #;  2</v>
          </cell>
          <cell r="BO8" t="str">
            <v>Programa #;  3</v>
          </cell>
          <cell r="BP8">
            <v>2</v>
          </cell>
          <cell r="BQ8" t="str">
            <v>Por reportar</v>
          </cell>
          <cell r="BR8">
            <v>10</v>
          </cell>
          <cell r="BS8" t="str">
            <v>Ing. César Pérez
Analista Político Institucional</v>
          </cell>
          <cell r="BT8" t="str">
            <v>Sin datos</v>
          </cell>
          <cell r="BU8" t="str">
            <v>Ing. Esteban Sebastián Garrido Palacios</v>
          </cell>
          <cell r="BV8"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8" t="str">
            <v>P6</v>
          </cell>
          <cell r="BX8" t="str">
            <v xml:space="preserve">
6. Plan de gestión integral de los residuos sólidos e implementación de sus infraestructuras y equipamientos. </v>
          </cell>
          <cell r="BY8" t="str">
            <v>314 | DIRECCIÓN DE GESTIÓN AMBIENTAL</v>
          </cell>
          <cell r="BZ8" t="str">
            <v>RESIDUOS SÓLIDOS</v>
          </cell>
          <cell r="CA8" t="str">
            <v>Ing. Esteban Sebastián Garrido Palacios</v>
          </cell>
          <cell r="CB8" t="str">
            <v>Ing. Chicaiza Pantoja Jonathan Fernando</v>
          </cell>
          <cell r="CC8" t="str">
            <v>P6	Gestión Ambiental; P7	Gestión Ambiental; P8	Gestión Ambiental; 9	Gestión Ambiental; P10	Gestión Ambiental; P11	Gestión Ambiental; P12	Gestión Ambiental; P13	Gestión Ambiental; P14	Gestión Ambiental; P15	Gestión Ambiental</v>
          </cell>
          <cell r="CD8">
            <v>32</v>
          </cell>
          <cell r="CE8" t="str">
            <v>6. Elaborar e implementar el plan integral complementario de residuos sólidos en un 25 % al 2023</v>
          </cell>
          <cell r="CF8" t="str">
            <v xml:space="preserve">6. Porcentaje de avance en la elaboración e implementación del plan integral  complementario de residuos sólidos </v>
          </cell>
          <cell r="CG8" t="str">
            <v>Porcentaje</v>
          </cell>
          <cell r="CH8">
            <v>2022</v>
          </cell>
          <cell r="CI8">
            <v>2023</v>
          </cell>
          <cell r="CJ8">
            <v>0</v>
          </cell>
          <cell r="CK8">
            <v>0.25</v>
          </cell>
          <cell r="CL8" t="str">
            <v>CRECIENTE</v>
          </cell>
          <cell r="CM8"/>
          <cell r="CN8" t="str">
            <v/>
          </cell>
          <cell r="CO8" t="str">
            <v>NO</v>
          </cell>
          <cell r="CP8"/>
          <cell r="CQ8" t="str">
            <v>M-3.- Gestión sostenible de los residuos sólidos y economía circular</v>
          </cell>
          <cell r="CR8"/>
          <cell r="CS8"/>
          <cell r="CT8" t="str">
            <v xml:space="preserve"> 
3) Gestión integral de los residuos sólidos</v>
          </cell>
          <cell r="CU8"/>
          <cell r="CV8" t="str">
            <v>3) Gestionar de manera sostenible los residuos sólidos promoviendo la economía circular y la revalorización del suelo.</v>
          </cell>
          <cell r="CW8"/>
          <cell r="CX8" t="str">
            <v xml:space="preserve">
6. Plan de gestión integral de los residuos sólidos e implementación de sus infraestructuras y equipamientos. </v>
          </cell>
          <cell r="CY8" t="str">
            <v>Asignar el nombre del técnico delegado</v>
          </cell>
          <cell r="CZ8">
            <v>2</v>
          </cell>
          <cell r="DA8" t="str">
            <v>NO</v>
          </cell>
          <cell r="DB8" t="str">
            <v>(Ing. Pablo Roman Guerrero Moreta</v>
          </cell>
          <cell r="DC8" t="str">
            <v>Ing. Estefanía Arcentales</v>
          </cell>
          <cell r="DD8">
            <v>2022</v>
          </cell>
          <cell r="DE8">
            <v>1060000260001</v>
          </cell>
          <cell r="DF8" t="str">
            <v>GADM San Miguel de Ibarra</v>
          </cell>
          <cell r="DG8" t="str">
            <v>Municipal</v>
          </cell>
          <cell r="DH8" t="str">
            <v>Zona 1</v>
          </cell>
          <cell r="DI8" t="str">
            <v>Imbabura</v>
          </cell>
          <cell r="DJ8" t="str">
            <v>San miguel de Ibarra</v>
          </cell>
          <cell r="DK8" t="str">
            <v>2021-2040</v>
          </cell>
          <cell r="DL8" t="str">
            <v>PND-12</v>
          </cell>
          <cell r="DM8" t="str">
            <v>OS-12</v>
          </cell>
          <cell r="DN8"/>
          <cell r="DO8"/>
          <cell r="DP8"/>
          <cell r="DQ8"/>
          <cell r="DR8"/>
          <cell r="DS8"/>
          <cell r="DT8"/>
          <cell r="DU8"/>
          <cell r="DV8"/>
          <cell r="DW8"/>
          <cell r="DX8"/>
          <cell r="DY8"/>
          <cell r="DZ8"/>
          <cell r="EA8"/>
          <cell r="EB8"/>
          <cell r="EC8"/>
          <cell r="ED8"/>
          <cell r="EE8"/>
          <cell r="EF8"/>
          <cell r="EG8"/>
          <cell r="EH8"/>
          <cell r="EI8"/>
          <cell r="EJ8"/>
          <cell r="EK8"/>
          <cell r="EL8"/>
          <cell r="EM8"/>
          <cell r="EN8"/>
          <cell r="EO8"/>
          <cell r="EP8"/>
          <cell r="EQ8"/>
          <cell r="ER8"/>
          <cell r="ES8"/>
          <cell r="ET8"/>
          <cell r="EU8"/>
          <cell r="EV8"/>
          <cell r="EW8"/>
          <cell r="EX8"/>
          <cell r="EY8"/>
          <cell r="EZ8"/>
          <cell r="FA8"/>
          <cell r="FB8"/>
          <cell r="FC8"/>
          <cell r="FD8"/>
          <cell r="FE8"/>
          <cell r="FF8"/>
          <cell r="FG8"/>
          <cell r="FH8"/>
          <cell r="FI8"/>
          <cell r="FJ8"/>
          <cell r="FK8"/>
          <cell r="FL8"/>
          <cell r="FM8"/>
          <cell r="FN8"/>
          <cell r="FO8"/>
          <cell r="FP8"/>
          <cell r="FQ8"/>
          <cell r="FR8"/>
          <cell r="FS8"/>
        </row>
        <row r="9">
          <cell r="A9">
            <v>7</v>
          </cell>
          <cell r="B9">
            <v>7</v>
          </cell>
          <cell r="K9">
            <v>2</v>
          </cell>
          <cell r="L9">
            <v>3</v>
          </cell>
          <cell r="M9">
            <v>7</v>
          </cell>
          <cell r="N9" t="str">
            <v>BIOFÍSICO</v>
          </cell>
          <cell r="O9" t="str">
            <v>Objetivo 12.- Fomentar modelos de desarrollo sostenibles aplicando medidas de adaptación y mitigación al Cambio Climático</v>
          </cell>
          <cell r="P9" t="str">
            <v>Meta 12.1.2. Reducir del 91,02 a 82,81 la vulnerabilidad al cambio climático, en función de la capacidad de adaptación.</v>
          </cell>
          <cell r="Q9" t="str">
            <v>Política 12.1 Fortalecer las acciones de mitigación y adaptación al cambio climático</v>
          </cell>
          <cell r="R9" t="str">
            <v>F. Acciones para mitigar afectaciones al ambiente.</v>
          </cell>
          <cell r="S9" t="str">
            <v xml:space="preserve">12.- Garantizar modalidades de consumo y producción sostenibles
</v>
          </cell>
          <cell r="T9" t="str">
            <v>12.5 Para 2030, disminuir de manera sustancial la generación de desechos mediante políticas de prevención, reducción, reciclaje y reutilización</v>
          </cell>
          <cell r="U9" t="str">
            <v xml:space="preserve">12.5.1 Tasa nacional de reciclado, toneladas de material reciclado </v>
          </cell>
          <cell r="V9" t="str">
            <v>9.- Mancomunidad</v>
          </cell>
          <cell r="W9" t="str">
            <v>COOTAD Art. 54    k) Regular, prevenir y controlar la contaminación ambiental en el territorio cantonal de manera articulada con las políticas ambientales nacionales;</v>
          </cell>
          <cell r="X9" t="str">
            <v>6. Implementar un sistema cantonal de gestión y control ambiental en el ámbito de las competencias municipales, con la participación del 100% de los GADs parroquiales Rurales, implementado en el 3er. Año de Gestión.</v>
          </cell>
          <cell r="Y9"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9" t="str">
            <v>ÍNDICE: Control y gestión integral  de la contaminación en el cantón por residuos sólidos, vertidos urbanos y agroquímicos rurales, gases y ruido.</v>
          </cell>
          <cell r="AA9">
            <v>0.16266666666666665</v>
          </cell>
          <cell r="AB9" t="str">
            <v>Porcentaje</v>
          </cell>
          <cell r="AC9"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9"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9" t="str">
            <v>META_2_BF/4:Mejorar el
índice de control y gestión
integral de la contaminación por, residuos sólidos, vertidos
urbanos agroquímicos, gases y ruido en un 62% al 2040,</v>
          </cell>
          <cell r="AF9" t="str">
            <v>INDICADOR_2_BF/4:Porcentaje de avance en la Mejora del índice de control y gestión integral de la contaminación por, residuos sólidos, vertidos urbanos agroquímicos , gases y ruido.</v>
          </cell>
          <cell r="AG9">
            <v>0.16266666666666665</v>
          </cell>
          <cell r="AH9">
            <v>2020</v>
          </cell>
          <cell r="AI9">
            <v>2040</v>
          </cell>
          <cell r="AJ9">
            <v>0.61066666666666669</v>
          </cell>
          <cell r="AK9">
            <v>0.77333333333333332</v>
          </cell>
          <cell r="AL9" t="str">
            <v>Porcentaje</v>
          </cell>
          <cell r="AM9" t="str">
            <v>Objetivo 12.- Fomentar modelos de desarrollo sostenibles aplicando medidas de adaptación y mitigación al Cambio Climático</v>
          </cell>
          <cell r="AN9" t="str">
            <v>Meta 12.2.1. Incrementar de 0% a 20% la recuperación de los residuos y/o desechos en el marco de la aplicación de las políticas de responsabilidad extendida al productor.</v>
          </cell>
          <cell r="AO9"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9" t="str">
            <v>12.5 Para 2030, disminuir de manera sustancial la generación de desechos mediante políticas de prevención, reducción, reciclaje y reutilización</v>
          </cell>
          <cell r="AQ9" t="str">
            <v>11.- Lograr que las ciudades y los asentamientos humanos sean inclusivos, seguros, resilientes y sostenibles</v>
          </cell>
          <cell r="AR9" t="str">
            <v>11.6 Para 2030, reducir el impacto ambiental negativo per cápita de las ciudades, incluso prestando especial atención a la calidad del aire y la gestión de los desechos municipales y de otro tipo</v>
          </cell>
          <cell r="AS9" t="str">
            <v xml:space="preserve">11.6.1 Proporción de residuos sólidos urbanos recolectados regularmente y con descarga final adecuada del total de residuos sólidos urbanos generados, desglosada por ciudad </v>
          </cell>
          <cell r="AT9" t="str">
            <v>7.- Empresa de economía mixta</v>
          </cell>
          <cell r="AU9" t="str">
            <v>COOTAD Art. 54    k) Regular, prevenir y controlar la contaminación ambiental en el territorio cantonal de manera articulada con las políticas ambientales nacionales;</v>
          </cell>
          <cell r="AV9" t="str">
            <v>OE-2_BF/4</v>
          </cell>
          <cell r="AW9" t="str">
            <v xml:space="preserve"> 
3) Gestión integral de los residuos sólidos</v>
          </cell>
          <cell r="AX9" t="str">
            <v>OBJETIVOS PROGRAMA 2: 
3) Gestionar de manera sostenible los residuos sólidos promoviendo la economía circular y la revalorización del suelo.</v>
          </cell>
          <cell r="AY9"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9"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9" t="str">
            <v>9A-BF-POLÍTICA</v>
          </cell>
          <cell r="BB9" t="str">
            <v xml:space="preserve">9A-BF-ESTRATEGIA </v>
          </cell>
          <cell r="BC9">
            <v>51710000</v>
          </cell>
          <cell r="BD9" t="str">
            <v>GADMI, Banco del Estado, Cooperación Internacional, Circunvecinos.</v>
          </cell>
          <cell r="BE9" t="str">
            <v>MP-3) Mejorar la capacidad de gestión integral  de los residuos solidos y la promoción de la economía circular en un 64,20%  en el Cantón al 2030</v>
          </cell>
          <cell r="BF9" t="str">
            <v>INDICADOR META 2:
Porcentaje de avance en el mejoramiento de la gestión integral de los residuos solidos y la promoción de la economía circular en el cantón.</v>
          </cell>
          <cell r="BG9" t="str">
            <v>Porcentaje</v>
          </cell>
          <cell r="BH9" t="str">
            <v>Dirección de Gestión Ambiental</v>
          </cell>
          <cell r="BI9"/>
          <cell r="BJ9">
            <v>0</v>
          </cell>
          <cell r="BK9">
            <v>1</v>
          </cell>
          <cell r="BL9">
            <v>2021</v>
          </cell>
          <cell r="BM9">
            <v>2040</v>
          </cell>
          <cell r="BN9" t="str">
            <v>Objetivo estratégico #;  2</v>
          </cell>
          <cell r="BO9" t="str">
            <v>Programa #;  3</v>
          </cell>
          <cell r="BP9">
            <v>2</v>
          </cell>
          <cell r="BQ9" t="str">
            <v>Por reportar</v>
          </cell>
          <cell r="BR9">
            <v>10</v>
          </cell>
          <cell r="BS9" t="str">
            <v>Ing. César Pérez
Analista Político Institucional</v>
          </cell>
          <cell r="BT9" t="str">
            <v>Sin datos</v>
          </cell>
          <cell r="BU9" t="str">
            <v>Ing. Esteban Sebastián Garrido Palacios</v>
          </cell>
          <cell r="BV9"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9" t="str">
            <v>P7</v>
          </cell>
          <cell r="BX9" t="str">
            <v>7. Identificación, localización y georreferenciación de puntos críticos de contaminación por residuos sólidos, estandarización de su  batería de indicadores ambientales con los del sistema nacional de planificación.</v>
          </cell>
          <cell r="BY9" t="str">
            <v>314 | DIRECCIÓN DE GESTIÓN AMBIENTAL</v>
          </cell>
          <cell r="BZ9" t="str">
            <v>RESIDUOS SÓLIDOS</v>
          </cell>
          <cell r="CA9" t="str">
            <v>Ing. Esteban Sebastián Garrido Palacios</v>
          </cell>
          <cell r="CB9" t="str">
            <v>Ing. Chicaiza Pantoja Jonathan Fernando</v>
          </cell>
          <cell r="CC9" t="str">
            <v>P6	Gestión Ambiental; P7	Gestión Ambiental; P8	Gestión Ambiental; 9	Gestión Ambiental; P10	Gestión Ambiental; P11	Gestión Ambiental; P12	Gestión Ambiental; P13	Gestión Ambiental; P14	Gestión Ambiental; P15	Gestión Ambiental</v>
          </cell>
          <cell r="CD9">
            <v>32</v>
          </cell>
          <cell r="CE9" t="str">
            <v>7. Elaborar el mapa que identifica y georreferencia puntos críticos de contaminación por residuos sólidos, y estandarizar su batería de indicadores con el sistema nacional de planificación en un 100% al 2023</v>
          </cell>
          <cell r="CF9" t="str">
            <v>7. Porcentaje de avance en la elaboración del mapa que identifica y localiza los puntos críticos de contaminación por residuos sólidos, y estandarizar su batería de indicadores con el sistema nacional de planificación</v>
          </cell>
          <cell r="CG9" t="str">
            <v>Porcentaje</v>
          </cell>
          <cell r="CH9">
            <v>2022</v>
          </cell>
          <cell r="CI9">
            <v>2023</v>
          </cell>
          <cell r="CJ9">
            <v>0</v>
          </cell>
          <cell r="CK9">
            <v>1</v>
          </cell>
          <cell r="CL9" t="str">
            <v>CRECIENTE</v>
          </cell>
          <cell r="CM9"/>
          <cell r="CN9" t="str">
            <v/>
          </cell>
          <cell r="CO9" t="str">
            <v>NO</v>
          </cell>
          <cell r="CP9"/>
          <cell r="CQ9" t="str">
            <v>M-3.- Gestión sostenible de los residuos sólidos y economía circular</v>
          </cell>
          <cell r="CR9"/>
          <cell r="CS9"/>
          <cell r="CT9" t="str">
            <v xml:space="preserve"> 
3) Gestión integral de los residuos sólidos</v>
          </cell>
          <cell r="CU9"/>
          <cell r="CV9" t="str">
            <v>OBJETIVOS PROGRAMA 2: 
3) Gestionar de manera sostenible los residuos sólidos promoviendo la economía circular y la revalorización del suelo.</v>
          </cell>
          <cell r="CW9"/>
          <cell r="CX9" t="str">
            <v>7. Identificación, localización y georreferenciación de puntos críticos de contaminación por residuos sólidos, estandarización de su  batería de indicadores ambientales con los del sistema nacional de planificación.</v>
          </cell>
          <cell r="CY9" t="str">
            <v>Asignar el nombre del técnico delegado</v>
          </cell>
          <cell r="CZ9">
            <v>2</v>
          </cell>
          <cell r="DA9" t="str">
            <v>NO</v>
          </cell>
          <cell r="DB9" t="str">
            <v>(Ing. Pablo Roman Guerrero Moreta</v>
          </cell>
          <cell r="DC9" t="str">
            <v>Ing. Estefanía Arcentales</v>
          </cell>
          <cell r="DD9">
            <v>2022</v>
          </cell>
          <cell r="DE9">
            <v>1060000260001</v>
          </cell>
          <cell r="DF9" t="str">
            <v>GADM San Miguel de Ibarra</v>
          </cell>
          <cell r="DG9" t="str">
            <v>Municipal</v>
          </cell>
          <cell r="DH9" t="str">
            <v>Zona 1</v>
          </cell>
          <cell r="DI9" t="str">
            <v>Imbabura</v>
          </cell>
          <cell r="DJ9" t="str">
            <v>San miguel de Ibarra</v>
          </cell>
          <cell r="DK9" t="str">
            <v>2021-2040</v>
          </cell>
          <cell r="DL9" t="str">
            <v>PND-12</v>
          </cell>
          <cell r="DM9" t="str">
            <v>OS-12</v>
          </cell>
          <cell r="DN9"/>
          <cell r="DO9"/>
          <cell r="DP9"/>
          <cell r="DQ9"/>
          <cell r="DR9"/>
          <cell r="DS9"/>
          <cell r="DT9"/>
          <cell r="DU9"/>
          <cell r="DV9"/>
          <cell r="DW9"/>
          <cell r="DX9"/>
          <cell r="DY9"/>
          <cell r="DZ9"/>
          <cell r="EA9"/>
          <cell r="EB9"/>
          <cell r="EC9"/>
          <cell r="ED9"/>
          <cell r="EE9"/>
          <cell r="EF9"/>
          <cell r="EG9"/>
          <cell r="EH9"/>
          <cell r="EI9"/>
          <cell r="EJ9"/>
          <cell r="EK9"/>
          <cell r="EL9"/>
          <cell r="EM9"/>
          <cell r="EN9"/>
          <cell r="EO9"/>
          <cell r="EP9"/>
          <cell r="EQ9"/>
          <cell r="ER9"/>
          <cell r="ES9"/>
          <cell r="ET9"/>
          <cell r="EU9"/>
          <cell r="EV9"/>
          <cell r="EW9"/>
          <cell r="EX9"/>
          <cell r="EY9"/>
          <cell r="EZ9"/>
          <cell r="FA9"/>
          <cell r="FB9"/>
          <cell r="FC9"/>
          <cell r="FD9"/>
          <cell r="FE9"/>
          <cell r="FF9"/>
          <cell r="FG9"/>
          <cell r="FH9"/>
          <cell r="FI9"/>
          <cell r="FJ9"/>
          <cell r="FK9"/>
          <cell r="FL9"/>
          <cell r="FM9"/>
          <cell r="FN9"/>
          <cell r="FO9"/>
          <cell r="FP9"/>
          <cell r="FQ9"/>
          <cell r="FR9"/>
          <cell r="FS9"/>
        </row>
        <row r="10">
          <cell r="A10">
            <v>8</v>
          </cell>
          <cell r="B10">
            <v>8</v>
          </cell>
          <cell r="K10">
            <v>2</v>
          </cell>
          <cell r="L10">
            <v>3</v>
          </cell>
          <cell r="M10">
            <v>8</v>
          </cell>
          <cell r="N10" t="str">
            <v>BIOFÍSICO</v>
          </cell>
          <cell r="O10" t="str">
            <v>Objetivo 12.- Fomentar modelos de desarrollo sostenibles aplicando medidas de adaptación y mitigación al Cambio Climático</v>
          </cell>
          <cell r="P10" t="str">
            <v>Meta 12.1.2. Reducir del 91,02 a 82,81 la vulnerabilidad al cambio climático, en función de la capacidad de adaptación.</v>
          </cell>
          <cell r="Q10" t="str">
            <v>Política 12.1 Fortalecer las acciones de mitigación y adaptación al cambio climático</v>
          </cell>
          <cell r="R10" t="str">
            <v>F. Acciones para mitigar afectaciones al ambiente.</v>
          </cell>
          <cell r="S10" t="str">
            <v xml:space="preserve">12.- Garantizar modalidades de consumo y producción sostenibles
</v>
          </cell>
          <cell r="T10" t="str">
            <v>12.5 Para 2030, disminuir de manera sustancial la generación de desechos mediante políticas de prevención, reducción, reciclaje y reutilización</v>
          </cell>
          <cell r="U10" t="str">
            <v xml:space="preserve">12.5.1 Tasa nacional de reciclado, toneladas de material reciclado </v>
          </cell>
          <cell r="V10" t="str">
            <v>9.- Mancomunidad</v>
          </cell>
          <cell r="W10" t="str">
            <v>COOTAD Art. 54    k) Regular, prevenir y controlar la contaminación ambiental en el territorio cantonal de manera articulada con las políticas ambientales nacionales;</v>
          </cell>
          <cell r="X10" t="str">
            <v>6. Implementar un sistema cantonal de gestión y control ambiental en el ámbito de las competencias municipales, con la participación del 100% de los GADs parroquiales Rurales, implementado en el 3er. Año de Gestión.</v>
          </cell>
          <cell r="Y10"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10" t="str">
            <v>ÍNDICE: Control y gestión integral  de la contaminación en el cantón por residuos sólidos, vertidos urbanos y agroquímicos rurales, gases y ruido.</v>
          </cell>
          <cell r="AA10">
            <v>0.16266666666666665</v>
          </cell>
          <cell r="AB10" t="str">
            <v>Porcentaje</v>
          </cell>
          <cell r="AC10"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10"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10" t="str">
            <v>META_2_BF/4:Mejorar el
índice de control y gestión
integral de la contaminación por, residuos sólidos, vertidos
urbanos agroquímicos, gases y ruido en un 62% al 2040,</v>
          </cell>
          <cell r="AF10" t="str">
            <v>INDICADOR_2_BF/4:Porcentaje de avance en la Mejora del índice de control y gestión integral de la contaminación por, residuos sólidos, vertidos urbanos agroquímicos , gases y ruido.</v>
          </cell>
          <cell r="AG10">
            <v>0.16266666666666665</v>
          </cell>
          <cell r="AH10">
            <v>2020</v>
          </cell>
          <cell r="AI10">
            <v>2040</v>
          </cell>
          <cell r="AJ10">
            <v>0.61066666666666669</v>
          </cell>
          <cell r="AK10">
            <v>0.77333333333333332</v>
          </cell>
          <cell r="AL10" t="str">
            <v>Porcentaje</v>
          </cell>
          <cell r="AM10" t="str">
            <v>Objetivo 12.- Fomentar modelos de desarrollo sostenibles aplicando medidas de adaptación y mitigación al Cambio Climático</v>
          </cell>
          <cell r="AN10" t="str">
            <v>Meta 12.2.1. Incrementar de 0% a 20% la recuperación de los residuos y/o desechos en el marco de la aplicación de las políticas de responsabilidad extendida al productor.</v>
          </cell>
          <cell r="AO10"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10" t="str">
            <v>12.5 Para 2030, disminuir de manera sustancial la generación de desechos mediante políticas de prevención, reducción, reciclaje y reutilización</v>
          </cell>
          <cell r="AQ10" t="str">
            <v>11.- Lograr que las ciudades y los asentamientos humanos sean inclusivos, seguros, resilientes y sostenibles</v>
          </cell>
          <cell r="AR10" t="str">
            <v>11.6 Para 2030, reducir el impacto ambiental negativo per cápita de las ciudades, incluso prestando especial atención a la calidad del aire y la gestión de los desechos municipales y de otro tipo</v>
          </cell>
          <cell r="AS10" t="str">
            <v xml:space="preserve">11.6.1 Proporción de residuos sólidos urbanos recolectados regularmente y con descarga final adecuada del total de residuos sólidos urbanos generados, desglosada por ciudad </v>
          </cell>
          <cell r="AT10" t="str">
            <v>7.- Empresa de economía mixta</v>
          </cell>
          <cell r="AU10" t="str">
            <v>COOTAD Art. 54    k) Regular, prevenir y controlar la contaminación ambiental en el territorio cantonal de manera articulada con las políticas ambientales nacionales;</v>
          </cell>
          <cell r="AV10" t="str">
            <v>OE-2_BF/4</v>
          </cell>
          <cell r="AW10" t="str">
            <v xml:space="preserve"> 
3) Gestión integral de los residuos sólidos</v>
          </cell>
          <cell r="AX10" t="str">
            <v>OBJETIVOS PROGRAMA 2: 
3) Gestionar de manera sostenible los residuos sólidos promoviendo la economía circular y la revalorización del suelo.</v>
          </cell>
          <cell r="AY10"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10"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10" t="str">
            <v>9A-BF-POLÍTICA</v>
          </cell>
          <cell r="BB10" t="str">
            <v xml:space="preserve">9A-BF-ESTRATEGIA </v>
          </cell>
          <cell r="BC10">
            <v>51710000</v>
          </cell>
          <cell r="BD10" t="str">
            <v>GADMI, Banco del Estado, Cooperación Internacional, Circunvecinos.</v>
          </cell>
          <cell r="BE10" t="str">
            <v>MP-3) Mejorar la capacidad de gestión integral  de los residuos solidos y la promoción de la economía circular en un 64,20%  en el Cantón al 2030</v>
          </cell>
          <cell r="BF10" t="str">
            <v>INDICADOR META 2:
Porcentaje de avance en el mejoramiento de la gestión integral de los residuos solidos y la promoción de la economía circular en el cantón.</v>
          </cell>
          <cell r="BG10" t="str">
            <v>Porcentaje</v>
          </cell>
          <cell r="BH10" t="str">
            <v>Dirección de Gestión Ambiental</v>
          </cell>
          <cell r="BI10"/>
          <cell r="BJ10">
            <v>0</v>
          </cell>
          <cell r="BK10">
            <v>1</v>
          </cell>
          <cell r="BL10">
            <v>2021</v>
          </cell>
          <cell r="BM10">
            <v>2040</v>
          </cell>
          <cell r="BN10" t="str">
            <v>Objetivo estratégico #;  2</v>
          </cell>
          <cell r="BO10" t="str">
            <v>Programa #;  3</v>
          </cell>
          <cell r="BP10">
            <v>2</v>
          </cell>
          <cell r="BQ10" t="str">
            <v>Por reportar</v>
          </cell>
          <cell r="BR10">
            <v>10</v>
          </cell>
          <cell r="BS10" t="str">
            <v>Ing. César Pérez
Analista Político Institucional</v>
          </cell>
          <cell r="BT10" t="str">
            <v>Sin datos</v>
          </cell>
          <cell r="BU10" t="str">
            <v>Ing. Esteban Sebastián Garrido Palacios</v>
          </cell>
          <cell r="BV10"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10" t="str">
            <v>P8</v>
          </cell>
          <cell r="BX10" t="str">
            <v xml:space="preserve"> 8. Diseño, implementación y gestión de una  red de  escombreras, en el cantón  </v>
          </cell>
          <cell r="BY10" t="str">
            <v>314 | DIRECCIÓN DE GESTIÓN AMBIENTAL</v>
          </cell>
          <cell r="BZ10" t="str">
            <v>RESIDUOS SÓLIDOS</v>
          </cell>
          <cell r="CA10" t="str">
            <v>Ing. Esteban Sebastián Garrido Palacios</v>
          </cell>
          <cell r="CB10" t="str">
            <v>Ing. Chicaiza Pantoja Jonathan Fernando</v>
          </cell>
          <cell r="CC10" t="str">
            <v>P6	Gestión Ambiental; P7	Gestión Ambiental; P8	Gestión Ambiental; 9	Gestión Ambiental; P10	Gestión Ambiental; P11	Gestión Ambiental; P12	Gestión Ambiental; P13	Gestión Ambiental; P14	Gestión Ambiental; P15	Gestión Ambiental</v>
          </cell>
          <cell r="CD10">
            <v>32</v>
          </cell>
          <cell r="CE10" t="str">
            <v>8. Elaborar un estudio para la localización e implementación de la red de escombreras en el cantón en un 100% al 2023</v>
          </cell>
          <cell r="CF10" t="str">
            <v>8. Porcentaje de avance en la elaboración de un estudio para la localización de la red de escombreras en el cantón.</v>
          </cell>
          <cell r="CG10" t="str">
            <v>Porcentaje</v>
          </cell>
          <cell r="CH10">
            <v>2022</v>
          </cell>
          <cell r="CI10">
            <v>2023</v>
          </cell>
          <cell r="CJ10">
            <v>0</v>
          </cell>
          <cell r="CK10">
            <v>1</v>
          </cell>
          <cell r="CL10" t="str">
            <v>CRECIENTE</v>
          </cell>
          <cell r="CM10"/>
          <cell r="CN10" t="str">
            <v/>
          </cell>
          <cell r="CO10" t="str">
            <v>NO</v>
          </cell>
          <cell r="CP10"/>
          <cell r="CQ10" t="str">
            <v>M-3.- Gestión sostenible de los residuos sólidos y economía circular</v>
          </cell>
          <cell r="CR10"/>
          <cell r="CS10"/>
          <cell r="CT10" t="str">
            <v xml:space="preserve"> 
3) Gestión integral de los residuos sólidos</v>
          </cell>
          <cell r="CU10"/>
          <cell r="CV10" t="str">
            <v>OBJETIVOS PROGRAMA 2: 
3) Gestionar de manera sostenible los residuos sólidos promoviendo la economía circular y la revalorización del suelo.</v>
          </cell>
          <cell r="CW10"/>
          <cell r="CX10" t="str">
            <v xml:space="preserve"> 8. Diseño, implementación y gestión de una  red de  escombreras, en el cantón  </v>
          </cell>
          <cell r="CY10" t="str">
            <v>Asignar el nombre del técnico delegado</v>
          </cell>
          <cell r="CZ10">
            <v>2</v>
          </cell>
          <cell r="DA10" t="str">
            <v>NO</v>
          </cell>
          <cell r="DB10" t="str">
            <v>(Ing. Pablo Roman Guerrero Moreta</v>
          </cell>
          <cell r="DC10" t="str">
            <v>Ing. Estefanía Arcentales</v>
          </cell>
          <cell r="DD10">
            <v>2022</v>
          </cell>
          <cell r="DE10">
            <v>1060000260001</v>
          </cell>
          <cell r="DF10" t="str">
            <v>GADM San Miguel de Ibarra</v>
          </cell>
          <cell r="DG10" t="str">
            <v>Municipal</v>
          </cell>
          <cell r="DH10" t="str">
            <v>Zona 1</v>
          </cell>
          <cell r="DI10" t="str">
            <v>Imbabura</v>
          </cell>
          <cell r="DJ10" t="str">
            <v>San miguel de Ibarra</v>
          </cell>
          <cell r="DK10" t="str">
            <v>2021-2040</v>
          </cell>
          <cell r="DL10" t="str">
            <v>PND-12</v>
          </cell>
          <cell r="DM10" t="str">
            <v>OS-12</v>
          </cell>
          <cell r="DN10"/>
          <cell r="DO10"/>
          <cell r="DP10"/>
          <cell r="DQ10"/>
          <cell r="DR10"/>
          <cell r="DS10"/>
          <cell r="DT10"/>
          <cell r="DU10"/>
          <cell r="DV10"/>
          <cell r="DW10"/>
          <cell r="DX10"/>
          <cell r="DY10"/>
          <cell r="DZ10"/>
          <cell r="EA10"/>
          <cell r="EB10"/>
          <cell r="EC10"/>
          <cell r="ED10"/>
          <cell r="EE10"/>
          <cell r="EF10"/>
          <cell r="EG10"/>
          <cell r="EH10"/>
          <cell r="EI10"/>
          <cell r="EJ10"/>
          <cell r="EK10"/>
          <cell r="EL10"/>
          <cell r="EM10"/>
          <cell r="EN10"/>
          <cell r="EO10"/>
          <cell r="EP10"/>
          <cell r="EQ10"/>
          <cell r="ER10"/>
          <cell r="ES10"/>
          <cell r="ET10"/>
          <cell r="EU10"/>
          <cell r="EV10"/>
          <cell r="EW10"/>
          <cell r="EX10"/>
          <cell r="EY10"/>
          <cell r="EZ10"/>
          <cell r="FA10"/>
          <cell r="FB10"/>
          <cell r="FC10"/>
          <cell r="FD10"/>
          <cell r="FE10"/>
          <cell r="FF10"/>
          <cell r="FG10"/>
          <cell r="FH10"/>
          <cell r="FI10"/>
          <cell r="FJ10"/>
          <cell r="FK10"/>
          <cell r="FL10"/>
          <cell r="FM10"/>
          <cell r="FN10"/>
          <cell r="FO10"/>
          <cell r="FP10"/>
          <cell r="FQ10"/>
          <cell r="FR10"/>
          <cell r="FS10"/>
        </row>
        <row r="11">
          <cell r="A11">
            <v>9</v>
          </cell>
          <cell r="B11">
            <v>9</v>
          </cell>
          <cell r="K11">
            <v>2</v>
          </cell>
          <cell r="L11">
            <v>3</v>
          </cell>
          <cell r="M11">
            <v>9</v>
          </cell>
          <cell r="N11" t="str">
            <v>BIOFÍSICO</v>
          </cell>
          <cell r="O11" t="str">
            <v>Objetivo 12.- Fomentar modelos de desarrollo sostenibles aplicando medidas de adaptación y mitigación al Cambio Climático</v>
          </cell>
          <cell r="P11" t="str">
            <v>Meta 12.1.2. Reducir del 91,02 a 82,81 la vulnerabilidad al cambio climático, en función de la capacidad de adaptación.</v>
          </cell>
          <cell r="Q11" t="str">
            <v>Política 12.1 Fortalecer las acciones de mitigación y adaptación al cambio climático</v>
          </cell>
          <cell r="R11" t="str">
            <v>F. Acciones para mitigar afectaciones al ambiente.</v>
          </cell>
          <cell r="S11" t="str">
            <v xml:space="preserve">12.- Garantizar modalidades de consumo y producción sostenibles
</v>
          </cell>
          <cell r="T11" t="str">
            <v>12.5 Para 2030, disminuir de manera sustancial la generación de desechos mediante políticas de prevención, reducción, reciclaje y reutilización</v>
          </cell>
          <cell r="U11" t="str">
            <v xml:space="preserve">12.5.1 Tasa nacional de reciclado, toneladas de material reciclado </v>
          </cell>
          <cell r="V11" t="str">
            <v>9.- Mancomunidad</v>
          </cell>
          <cell r="W11" t="str">
            <v>COOTAD Art. 54    k) Regular, prevenir y controlar la contaminación ambiental en el territorio cantonal de manera articulada con las políticas ambientales nacionales;</v>
          </cell>
          <cell r="X11" t="str">
            <v>6. Implementar un sistema cantonal de gestión y control ambiental en el ámbito de las competencias municipales, con la participación del 100% de los GADs parroquiales Rurales, implementado en el 3er. Año de Gestión.</v>
          </cell>
          <cell r="Y11"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11" t="str">
            <v>ÍNDICE: Control y gestión integral  de la contaminación en el cantón por residuos sólidos, vertidos urbanos y agroquímicos rurales, gases y ruido.</v>
          </cell>
          <cell r="AA11">
            <v>0.16266666666666665</v>
          </cell>
          <cell r="AB11" t="str">
            <v>Porcentaje</v>
          </cell>
          <cell r="AC11"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11"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11" t="str">
            <v>META_2_BF/4:Mejorar el
índice de control y gestión
integral de la contaminación por, residuos sólidos, vertidos
urbanos agroquímicos, gases y ruido en un 62% al 2040,</v>
          </cell>
          <cell r="AF11" t="str">
            <v>INDICADOR_2_BF/4:Porcentaje de avance en la Mejora del índice de control y gestión integral de la contaminación por, residuos sólidos, vertidos urbanos agroquímicos , gases y ruido.</v>
          </cell>
          <cell r="AG11">
            <v>0.16266666666666665</v>
          </cell>
          <cell r="AH11">
            <v>2020</v>
          </cell>
          <cell r="AI11">
            <v>2040</v>
          </cell>
          <cell r="AJ11">
            <v>0.61066666666666669</v>
          </cell>
          <cell r="AK11">
            <v>0.77333333333333332</v>
          </cell>
          <cell r="AL11" t="str">
            <v>Porcentaje</v>
          </cell>
          <cell r="AM11" t="str">
            <v>Objetivo 12.- Fomentar modelos de desarrollo sostenibles aplicando medidas de adaptación y mitigación al Cambio Climático</v>
          </cell>
          <cell r="AN11" t="str">
            <v>Meta 12.2.1. Incrementar de 0% a 20% la recuperación de los residuos y/o desechos en el marco de la aplicación de las políticas de responsabilidad extendida al productor.</v>
          </cell>
          <cell r="AO11"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11" t="str">
            <v>12.5 Para 2030, disminuir de manera sustancial la generación de desechos mediante políticas de prevención, reducción, reciclaje y reutilización</v>
          </cell>
          <cell r="AQ11" t="str">
            <v>11.- Lograr que las ciudades y los asentamientos humanos sean inclusivos, seguros, resilientes y sostenibles</v>
          </cell>
          <cell r="AR11" t="str">
            <v>11.6 Para 2030, reducir el impacto ambiental negativo per cápita de las ciudades, incluso prestando especial atención a la calidad del aire y la gestión de los desechos municipales y de otro tipo</v>
          </cell>
          <cell r="AS11" t="str">
            <v xml:space="preserve">11.6.1 Proporción de residuos sólidos urbanos recolectados regularmente y con descarga final adecuada del total de residuos sólidos urbanos generados, desglosada por ciudad </v>
          </cell>
          <cell r="AT11" t="str">
            <v>7.- Empresa de economía mixta</v>
          </cell>
          <cell r="AU11" t="str">
            <v>COOTAD Art. 54    k) Regular, prevenir y controlar la contaminación ambiental en el territorio cantonal de manera articulada con las políticas ambientales nacionales;</v>
          </cell>
          <cell r="AV11" t="str">
            <v>OE-2_BF/4</v>
          </cell>
          <cell r="AW11" t="str">
            <v xml:space="preserve"> 
3) Gestión integral de los residuos sólidos</v>
          </cell>
          <cell r="AX11" t="str">
            <v>OBJETIVOS PROGRAMA 2: 
3) Gestionar de manera sostenible los residuos sólidos promoviendo la economía circular y la revalorización del suelo.</v>
          </cell>
          <cell r="AY11"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11"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11" t="str">
            <v>9A-BF-POLÍTICA</v>
          </cell>
          <cell r="BB11" t="str">
            <v xml:space="preserve">9A-BF-ESTRATEGIA </v>
          </cell>
          <cell r="BC11">
            <v>51710000</v>
          </cell>
          <cell r="BD11" t="str">
            <v>GADMI, Banco del Estado, Cooperación Internacional, Circunvecinos.</v>
          </cell>
          <cell r="BE11" t="str">
            <v>MP-3) Mejorar la capacidad de gestión integral  de los residuos solidos y la promoción de la economía circular en un 64,20%  en el Cantón al 2030</v>
          </cell>
          <cell r="BF11" t="str">
            <v>INDICADOR META 2:
Porcentaje de avance en el mejoramiento de la gestión integral de los residuos solidos y la promoción de la economía circular en el cantón.</v>
          </cell>
          <cell r="BG11" t="str">
            <v>Porcentaje</v>
          </cell>
          <cell r="BH11" t="str">
            <v>Dirección de Gestión Ambiental</v>
          </cell>
          <cell r="BI11"/>
          <cell r="BJ11">
            <v>0</v>
          </cell>
          <cell r="BK11">
            <v>0.03</v>
          </cell>
          <cell r="BL11">
            <v>2021</v>
          </cell>
          <cell r="BM11">
            <v>2023</v>
          </cell>
          <cell r="BN11" t="str">
            <v>Objetivo estratégico #;  2</v>
          </cell>
          <cell r="BO11" t="str">
            <v>Programa #;  3</v>
          </cell>
          <cell r="BP11">
            <v>2</v>
          </cell>
          <cell r="BQ11" t="str">
            <v>Por reportar</v>
          </cell>
          <cell r="BR11">
            <v>10</v>
          </cell>
          <cell r="BS11" t="str">
            <v>Ing. César Pérez
Analista Político Institucional</v>
          </cell>
          <cell r="BT11" t="str">
            <v>Sin datos</v>
          </cell>
          <cell r="BU11" t="str">
            <v>Ing. Esteban Sebastián Garrido Palacios</v>
          </cell>
          <cell r="BV11"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11" t="str">
            <v>P9</v>
          </cell>
          <cell r="BX11" t="str">
            <v xml:space="preserve">  9. Fortalecimiento de la infraestructura física del relleno sanitario. </v>
          </cell>
          <cell r="BY11" t="str">
            <v>314 | DIRECCIÓN DE GESTIÓN AMBIENTAL</v>
          </cell>
          <cell r="BZ11" t="str">
            <v>RESIDUOS SÓLIDOS</v>
          </cell>
          <cell r="CA11" t="str">
            <v>Ing. Esteban Sebastián Garrido Palacios</v>
          </cell>
          <cell r="CB11" t="str">
            <v>Ing. Chicaiza Pantoja Jonathan Fernando</v>
          </cell>
          <cell r="CC11" t="str">
            <v>P6	Gestión Ambiental; P7	Gestión Ambiental; P8	Gestión Ambiental; 9	Gestión Ambiental; P10	Gestión Ambiental; P11	Gestión Ambiental; P12	Gestión Ambiental; P13	Gestión Ambiental; P14	Gestión Ambiental; P15	Gestión Ambiental</v>
          </cell>
          <cell r="CD11">
            <v>32</v>
          </cell>
          <cell r="CE11" t="str">
            <v>9. Elaborar  e implementar el proyecto de fortalecimiento de la infraestructura física del relleno sanitario de la ciudad  en 100% al 2023</v>
          </cell>
          <cell r="CF11" t="str">
            <v>9. Porcentaje de avance en cumplimiento del plan plurianual de fortalecimiento de la infraestructura física del relleno sanitario de la ciudad.</v>
          </cell>
          <cell r="CG11" t="str">
            <v>Porcentaje</v>
          </cell>
          <cell r="CH11">
            <v>2022</v>
          </cell>
          <cell r="CI11">
            <v>2023</v>
          </cell>
          <cell r="CJ11">
            <v>0</v>
          </cell>
          <cell r="CK11">
            <v>1</v>
          </cell>
          <cell r="CL11" t="str">
            <v>CRECIENTE</v>
          </cell>
          <cell r="CM11"/>
          <cell r="CN11" t="str">
            <v/>
          </cell>
          <cell r="CO11" t="str">
            <v>NO</v>
          </cell>
          <cell r="CP11"/>
          <cell r="CQ11" t="str">
            <v>M-3.- Gestión sostenible de los residuos sólidos y economía circular</v>
          </cell>
          <cell r="CR11"/>
          <cell r="CS11"/>
          <cell r="CT11" t="str">
            <v xml:space="preserve"> 
3) Gestión integral de los residuos sólidos</v>
          </cell>
          <cell r="CU11"/>
          <cell r="CV11" t="str">
            <v>OBJETIVOS PROGRAMA 2: 
3) Gestionar de manera sostenible los residuos sólidos promoviendo la economía circular y la revalorización del suelo.</v>
          </cell>
          <cell r="CW11"/>
          <cell r="CX11" t="str">
            <v xml:space="preserve">  9. Fortalecimiento de la infraestructura física del relleno sanitario. </v>
          </cell>
          <cell r="CY11" t="str">
            <v>Asignar el nombre del técnico delegado</v>
          </cell>
          <cell r="CZ11">
            <v>2</v>
          </cell>
          <cell r="DA11" t="str">
            <v>NO</v>
          </cell>
          <cell r="DB11" t="str">
            <v>(Ing. Pablo Roman Guerrero Moreta</v>
          </cell>
          <cell r="DC11" t="str">
            <v>Ing. Estefanía Arcentales</v>
          </cell>
          <cell r="DD11">
            <v>2022</v>
          </cell>
          <cell r="DE11">
            <v>1060000260001</v>
          </cell>
          <cell r="DF11" t="str">
            <v>GADM San Miguel de Ibarra</v>
          </cell>
          <cell r="DG11" t="str">
            <v>Municipal</v>
          </cell>
          <cell r="DH11" t="str">
            <v>Zona 1</v>
          </cell>
          <cell r="DI11" t="str">
            <v>Imbabura</v>
          </cell>
          <cell r="DJ11" t="str">
            <v>San miguel de Ibarra</v>
          </cell>
          <cell r="DK11" t="str">
            <v>2021-2040</v>
          </cell>
          <cell r="DL11" t="str">
            <v>PND-12</v>
          </cell>
          <cell r="DM11" t="str">
            <v>OS-12</v>
          </cell>
          <cell r="DN11"/>
          <cell r="DO11"/>
          <cell r="DP11"/>
          <cell r="DQ11"/>
          <cell r="DR11"/>
          <cell r="DS11"/>
          <cell r="DT11"/>
          <cell r="DU11"/>
          <cell r="DV11"/>
          <cell r="DW11"/>
          <cell r="DX11"/>
          <cell r="DY11"/>
          <cell r="DZ11"/>
          <cell r="EA11"/>
          <cell r="EB11"/>
          <cell r="EC11"/>
          <cell r="ED11"/>
          <cell r="EE11"/>
          <cell r="EF11"/>
          <cell r="EG11"/>
          <cell r="EH11"/>
          <cell r="EI11"/>
          <cell r="EJ11"/>
          <cell r="EK11"/>
          <cell r="EL11"/>
          <cell r="EM11"/>
          <cell r="EN11"/>
          <cell r="EO11"/>
          <cell r="EP11"/>
          <cell r="EQ11"/>
          <cell r="ER11"/>
          <cell r="ES11"/>
          <cell r="ET11"/>
          <cell r="EU11"/>
          <cell r="EV11"/>
          <cell r="EW11"/>
          <cell r="EX11"/>
          <cell r="EY11"/>
          <cell r="EZ11"/>
          <cell r="FA11"/>
          <cell r="FB11"/>
          <cell r="FC11"/>
          <cell r="FD11"/>
          <cell r="FE11"/>
          <cell r="FF11"/>
          <cell r="FG11"/>
          <cell r="FH11"/>
          <cell r="FI11"/>
          <cell r="FJ11"/>
          <cell r="FK11"/>
          <cell r="FL11"/>
          <cell r="FM11"/>
          <cell r="FN11"/>
          <cell r="FO11"/>
          <cell r="FP11"/>
          <cell r="FQ11"/>
          <cell r="FR11"/>
          <cell r="FS11"/>
        </row>
        <row r="12">
          <cell r="A12">
            <v>10</v>
          </cell>
          <cell r="B12">
            <v>10</v>
          </cell>
          <cell r="K12">
            <v>2</v>
          </cell>
          <cell r="L12">
            <v>3</v>
          </cell>
          <cell r="M12">
            <v>10</v>
          </cell>
          <cell r="N12" t="str">
            <v>BIOFÍSICO</v>
          </cell>
          <cell r="O12" t="str">
            <v>Objetivo 12.- Fomentar modelos de desarrollo sostenibles aplicando medidas de adaptación y mitigación al Cambio Climático</v>
          </cell>
          <cell r="P12" t="str">
            <v>Meta 12.1.2. Reducir del 91,02 a 82,81 la vulnerabilidad al cambio climático, en función de la capacidad de adaptación.</v>
          </cell>
          <cell r="Q12" t="str">
            <v>Política 12.1 Fortalecer las acciones de mitigación y adaptación al cambio climático</v>
          </cell>
          <cell r="R12" t="str">
            <v>F. Acciones para mitigar afectaciones al ambiente.</v>
          </cell>
          <cell r="S12" t="str">
            <v xml:space="preserve">12.- Garantizar modalidades de consumo y producción sostenibles
</v>
          </cell>
          <cell r="T12" t="str">
            <v>12.5 Para 2030, disminuir de manera sustancial la generación de desechos mediante políticas de prevención, reducción, reciclaje y reutilización</v>
          </cell>
          <cell r="U12" t="str">
            <v xml:space="preserve">12.5.1 Tasa nacional de reciclado, toneladas de material reciclado </v>
          </cell>
          <cell r="V12" t="str">
            <v>9.- Mancomunidad</v>
          </cell>
          <cell r="W12" t="str">
            <v>COOTAD Art. 54    k) Regular, prevenir y controlar la contaminación ambiental en el territorio cantonal de manera articulada con las políticas ambientales nacionales;</v>
          </cell>
          <cell r="X12" t="str">
            <v>6. Implementar un sistema cantonal de gestión y control ambiental en el ámbito de las competencias municipales, con la participación del 100% de los GADs parroquiales Rurales, implementado en el 3er. Año de Gestión.</v>
          </cell>
          <cell r="Y12"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12" t="str">
            <v>ÍNDICE: Control y gestión integral  de la contaminación en el cantón por residuos sólidos, vertidos urbanos y agroquímicos rurales, gases y ruido.</v>
          </cell>
          <cell r="AA12">
            <v>0.16266666666666665</v>
          </cell>
          <cell r="AB12" t="str">
            <v>Porcentaje</v>
          </cell>
          <cell r="AC12"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12"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12" t="str">
            <v>META_2_BF/4:Mejorar el
índice de control y gestión
integral de la contaminación por, residuos sólidos, vertidos
urbanos agroquímicos, gases y ruido en un 62% al 2040,</v>
          </cell>
          <cell r="AF12" t="str">
            <v>INDICADOR_2_BF/4:Porcentaje de avance en la Mejora del índice de control y gestión integral de la contaminación por, residuos sólidos, vertidos urbanos agroquímicos , gases y ruido.</v>
          </cell>
          <cell r="AG12">
            <v>0.16266666666666665</v>
          </cell>
          <cell r="AH12">
            <v>2020</v>
          </cell>
          <cell r="AI12">
            <v>2040</v>
          </cell>
          <cell r="AJ12">
            <v>0.61066666666666669</v>
          </cell>
          <cell r="AK12">
            <v>0.77333333333333332</v>
          </cell>
          <cell r="AL12" t="str">
            <v>Porcentaje</v>
          </cell>
          <cell r="AM12" t="str">
            <v>Objetivo 12.- Fomentar modelos de desarrollo sostenibles aplicando medidas de adaptación y mitigación al Cambio Climático</v>
          </cell>
          <cell r="AN12" t="str">
            <v>Meta 12.2.1. Incrementar de 0% a 20% la recuperación de los residuos y/o desechos en el marco de la aplicación de las políticas de responsabilidad extendida al productor.</v>
          </cell>
          <cell r="AO12"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12" t="str">
            <v>12.5 Para 2030, disminuir de manera sustancial la generación de desechos mediante políticas de prevención, reducción, reciclaje y reutilización</v>
          </cell>
          <cell r="AQ12" t="str">
            <v>11.- Lograr que las ciudades y los asentamientos humanos sean inclusivos, seguros, resilientes y sostenibles</v>
          </cell>
          <cell r="AR12" t="str">
            <v>11.6 Para 2030, reducir el impacto ambiental negativo per cápita de las ciudades, incluso prestando especial atención a la calidad del aire y la gestión de los desechos municipales y de otro tipo</v>
          </cell>
          <cell r="AS12" t="str">
            <v xml:space="preserve">11.6.1 Proporción de residuos sólidos urbanos recolectados regularmente y con descarga final adecuada del total de residuos sólidos urbanos generados, desglosada por ciudad </v>
          </cell>
          <cell r="AT12" t="str">
            <v>7.- Empresa de economía mixta</v>
          </cell>
          <cell r="AU12" t="str">
            <v>COOTAD Art. 54    k) Regular, prevenir y controlar la contaminación ambiental en el territorio cantonal de manera articulada con las políticas ambientales nacionales;</v>
          </cell>
          <cell r="AV12" t="str">
            <v>OE-2_BF/4</v>
          </cell>
          <cell r="AW12" t="str">
            <v xml:space="preserve"> 
3) Gestión integral de los residuos sólidos</v>
          </cell>
          <cell r="AX12" t="str">
            <v>OBJETIVOS PROGRAMA 2: 
3) Gestionar de manera sostenible los residuos sólidos promoviendo la economía circular y la revalorización del suelo.</v>
          </cell>
          <cell r="AY12"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12"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12" t="str">
            <v>9A-BF-POLÍTICA</v>
          </cell>
          <cell r="BB12" t="str">
            <v xml:space="preserve">9A-BF-ESTRATEGIA </v>
          </cell>
          <cell r="BC12">
            <v>51710000</v>
          </cell>
          <cell r="BD12" t="str">
            <v>GADMI, Banco del Estado, Cooperación Internacional, Circunvecinos.</v>
          </cell>
          <cell r="BE12" t="str">
            <v>MP-3) Mejorar la capacidad de gestión integral  de los residuos solidos y la promoción de la economía circular en un 64,20%  en el Cantón al 2030</v>
          </cell>
          <cell r="BF12" t="str">
            <v>INDICADOR META 2:
Porcentaje de avance en el mejoramiento de la gestión integral de los residuos solidos y la promoción de la economía circular en el cantón.</v>
          </cell>
          <cell r="BG12" t="str">
            <v>Porcentaje</v>
          </cell>
          <cell r="BH12" t="str">
            <v>Dirección de Gestión Ambiental</v>
          </cell>
          <cell r="BI12"/>
          <cell r="BJ12">
            <v>0</v>
          </cell>
          <cell r="BK12">
            <v>0.10879999999999999</v>
          </cell>
          <cell r="BL12">
            <v>2021</v>
          </cell>
          <cell r="BM12">
            <v>2040</v>
          </cell>
          <cell r="BN12" t="str">
            <v>Objetivo estratégico #;  2</v>
          </cell>
          <cell r="BO12" t="str">
            <v>Programa #;  3</v>
          </cell>
          <cell r="BP12">
            <v>2</v>
          </cell>
          <cell r="BQ12" t="str">
            <v>Por reportar</v>
          </cell>
          <cell r="BR12">
            <v>10</v>
          </cell>
          <cell r="BS12" t="str">
            <v>Ing. César Pérez
Analista Político Institucional</v>
          </cell>
          <cell r="BT12" t="str">
            <v>Sin datos</v>
          </cell>
          <cell r="BU12" t="str">
            <v>Ing. Esteban Sebastián Garrido Palacios</v>
          </cell>
          <cell r="BV12"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12" t="str">
            <v>P10</v>
          </cell>
          <cell r="BX12" t="str">
            <v xml:space="preserve">10.  EIA de la estación de transferencia.  </v>
          </cell>
          <cell r="BY12" t="str">
            <v>314 | DIRECCIÓN DE GESTIÓN AMBIENTAL</v>
          </cell>
          <cell r="BZ12" t="str">
            <v>RESIDUOS SÓLIDOS</v>
          </cell>
          <cell r="CA12" t="str">
            <v>Ing. Esteban Sebastián Garrido Palacios</v>
          </cell>
          <cell r="CB12" t="str">
            <v>Ing. Chicaiza Pantoja Jonathan Fernando</v>
          </cell>
          <cell r="CC12" t="str">
            <v>P6	Gestión Ambiental; P7	Gestión Ambiental; P8	Gestión Ambiental; 9	Gestión Ambiental; P10	Gestión Ambiental; P11	Gestión Ambiental; P12	Gestión Ambiental; P13	Gestión Ambiental; P14	Gestión Ambiental; P15	Gestión Ambiental</v>
          </cell>
          <cell r="CD12">
            <v>32</v>
          </cell>
          <cell r="CE12" t="str">
            <v>10. Elaborar el EIA de la estación de transferencia en  un 100% al 2023</v>
          </cell>
          <cell r="CF12" t="str">
            <v xml:space="preserve">10. Porcentaje de avance en la elaboración de la EIA de la estación de transferencia </v>
          </cell>
          <cell r="CG12" t="str">
            <v>Porcentaje</v>
          </cell>
          <cell r="CH12">
            <v>2022</v>
          </cell>
          <cell r="CI12">
            <v>2023</v>
          </cell>
          <cell r="CJ12">
            <v>0</v>
          </cell>
          <cell r="CK12">
            <v>1</v>
          </cell>
          <cell r="CL12" t="str">
            <v>CRECIENTE</v>
          </cell>
          <cell r="CM12"/>
          <cell r="CN12" t="str">
            <v/>
          </cell>
          <cell r="CO12" t="str">
            <v>NO</v>
          </cell>
          <cell r="CP12"/>
          <cell r="CQ12" t="str">
            <v>M-3.- Gestión sostenible de los residuos sólidos y economía circular</v>
          </cell>
          <cell r="CR12"/>
          <cell r="CS12"/>
          <cell r="CT12" t="str">
            <v xml:space="preserve"> 
3) Gestión integral de los residuos sólidos</v>
          </cell>
          <cell r="CU12"/>
          <cell r="CV12" t="str">
            <v>OBJETIVOS PROGRAMA 2: 
3) Gestionar de manera sostenible los residuos sólidos promoviendo la economía circular y la revalorización del suelo.</v>
          </cell>
          <cell r="CW12"/>
          <cell r="CX12" t="str">
            <v xml:space="preserve">10.  EIA de la estación de transferencia.  </v>
          </cell>
          <cell r="CY12" t="str">
            <v>Asignar el nombre del técnico delegado</v>
          </cell>
          <cell r="CZ12">
            <v>2</v>
          </cell>
          <cell r="DA12" t="str">
            <v>NO</v>
          </cell>
          <cell r="DB12" t="str">
            <v>(Ing. Pablo Roman Guerrero Moreta</v>
          </cell>
          <cell r="DC12" t="str">
            <v>Ing. Estefanía Arcentales</v>
          </cell>
          <cell r="DD12">
            <v>2022</v>
          </cell>
          <cell r="DE12">
            <v>1060000260001</v>
          </cell>
          <cell r="DF12" t="str">
            <v>GADM San Miguel de Ibarra</v>
          </cell>
          <cell r="DG12" t="str">
            <v>Municipal</v>
          </cell>
          <cell r="DH12" t="str">
            <v>Zona 1</v>
          </cell>
          <cell r="DI12" t="str">
            <v>Imbabura</v>
          </cell>
          <cell r="DJ12" t="str">
            <v>San miguel de Ibarra</v>
          </cell>
          <cell r="DK12" t="str">
            <v>2021-2040</v>
          </cell>
          <cell r="DL12" t="str">
            <v>PND-12</v>
          </cell>
          <cell r="DM12" t="str">
            <v>OS-12</v>
          </cell>
          <cell r="DN12"/>
          <cell r="DO12"/>
          <cell r="DP12"/>
          <cell r="DQ12"/>
          <cell r="DR12"/>
          <cell r="DS12"/>
          <cell r="DT12"/>
          <cell r="DU12"/>
          <cell r="DV12"/>
          <cell r="DW12"/>
          <cell r="DX12"/>
          <cell r="DY12"/>
          <cell r="DZ12"/>
          <cell r="EA12"/>
          <cell r="EB12"/>
          <cell r="EC12"/>
          <cell r="ED12"/>
          <cell r="EE12"/>
          <cell r="EF12"/>
          <cell r="EG12"/>
          <cell r="EH12"/>
          <cell r="EI12"/>
          <cell r="EJ12"/>
          <cell r="EK12"/>
          <cell r="EL12"/>
          <cell r="EM12"/>
          <cell r="EN12"/>
          <cell r="EO12"/>
          <cell r="EP12"/>
          <cell r="EQ12"/>
          <cell r="ER12"/>
          <cell r="ES12"/>
          <cell r="ET12"/>
          <cell r="EU12"/>
          <cell r="EV12"/>
          <cell r="EW12"/>
          <cell r="EX12"/>
          <cell r="EY12"/>
          <cell r="EZ12"/>
          <cell r="FA12"/>
          <cell r="FB12"/>
          <cell r="FC12"/>
          <cell r="FD12"/>
          <cell r="FE12"/>
          <cell r="FF12"/>
          <cell r="FG12"/>
          <cell r="FH12"/>
          <cell r="FI12"/>
          <cell r="FJ12"/>
          <cell r="FK12"/>
          <cell r="FL12"/>
          <cell r="FM12"/>
          <cell r="FN12"/>
          <cell r="FO12"/>
          <cell r="FP12"/>
          <cell r="FQ12"/>
          <cell r="FR12"/>
          <cell r="FS12"/>
        </row>
        <row r="13">
          <cell r="A13">
            <v>11</v>
          </cell>
          <cell r="B13">
            <v>11</v>
          </cell>
          <cell r="K13">
            <v>2</v>
          </cell>
          <cell r="L13">
            <v>3</v>
          </cell>
          <cell r="M13">
            <v>11</v>
          </cell>
          <cell r="N13" t="str">
            <v>BIOFÍSICO</v>
          </cell>
          <cell r="O13" t="str">
            <v>Objetivo 12.- Fomentar modelos de desarrollo sostenibles aplicando medidas de adaptación y mitigación al Cambio Climático</v>
          </cell>
          <cell r="P13" t="str">
            <v>Meta 12.1.2. Reducir del 91,02 a 82,81 la vulnerabilidad al cambio climático, en función de la capacidad de adaptación.</v>
          </cell>
          <cell r="Q13" t="str">
            <v>Política 12.1 Fortalecer las acciones de mitigación y adaptación al cambio climático</v>
          </cell>
          <cell r="R13" t="str">
            <v>F. Acciones para mitigar afectaciones al ambiente.</v>
          </cell>
          <cell r="S13" t="str">
            <v xml:space="preserve">12.- Garantizar modalidades de consumo y producción sostenibles
</v>
          </cell>
          <cell r="T13" t="str">
            <v>12.5 Para 2030, disminuir de manera sustancial la generación de desechos mediante políticas de prevención, reducción, reciclaje y reutilización</v>
          </cell>
          <cell r="U13" t="str">
            <v xml:space="preserve">12.5.1 Tasa nacional de reciclado, toneladas de material reciclado </v>
          </cell>
          <cell r="V13" t="str">
            <v>9.- Mancomunidad</v>
          </cell>
          <cell r="W13" t="str">
            <v>COOTAD Art. 54    k) Regular, prevenir y controlar la contaminación ambiental en el territorio cantonal de manera articulada con las políticas ambientales nacionales;</v>
          </cell>
          <cell r="X13" t="str">
            <v>6. Implementar un sistema cantonal de gestión y control ambiental en el ámbito de las competencias municipales, con la participación del 100% de los GADs parroquiales Rurales, implementado en el 3er. Año de Gestión.</v>
          </cell>
          <cell r="Y13"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13" t="str">
            <v>ÍNDICE: Control y gestión integral  de la contaminación en el cantón por residuos sólidos, vertidos urbanos y agroquímicos rurales, gases y ruido.</v>
          </cell>
          <cell r="AA13">
            <v>0.16266666666666665</v>
          </cell>
          <cell r="AB13" t="str">
            <v>Porcentaje</v>
          </cell>
          <cell r="AC13"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13"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13" t="str">
            <v>META_2_BF/4:Mejorar el
índice de control y gestión
integral de la contaminación por, residuos sólidos, vertidos
urbanos agroquímicos, gases y ruido en un 62% al 2040,</v>
          </cell>
          <cell r="AF13" t="str">
            <v>INDICADOR_2_BF/4:Porcentaje de avance en la Mejora del índice de control y gestión integral de la contaminación por, residuos sólidos, vertidos urbanos agroquímicos , gases y ruido.</v>
          </cell>
          <cell r="AG13">
            <v>0.16266666666666665</v>
          </cell>
          <cell r="AH13">
            <v>2020</v>
          </cell>
          <cell r="AI13">
            <v>2040</v>
          </cell>
          <cell r="AJ13">
            <v>0.61066666666666669</v>
          </cell>
          <cell r="AK13">
            <v>0.77333333333333332</v>
          </cell>
          <cell r="AL13" t="str">
            <v>Porcentaje</v>
          </cell>
          <cell r="AM13" t="str">
            <v>Objetivo 12.- Fomentar modelos de desarrollo sostenibles aplicando medidas de adaptación y mitigación al Cambio Climático</v>
          </cell>
          <cell r="AN13" t="str">
            <v>Meta 12.2.1. Incrementar de 0% a 20% la recuperación de los residuos y/o desechos en el marco de la aplicación de las políticas de responsabilidad extendida al productor.</v>
          </cell>
          <cell r="AO13"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13" t="str">
            <v>12.5 Para 2030, disminuir de manera sustancial la generación de desechos mediante políticas de prevención, reducción, reciclaje y reutilización</v>
          </cell>
          <cell r="AQ13" t="str">
            <v>11.- Lograr que las ciudades y los asentamientos humanos sean inclusivos, seguros, resilientes y sostenibles</v>
          </cell>
          <cell r="AR13" t="str">
            <v>11.6 Para 2030, reducir el impacto ambiental negativo per cápita de las ciudades, incluso prestando especial atención a la calidad del aire y la gestión de los desechos municipales y de otro tipo</v>
          </cell>
          <cell r="AS13" t="str">
            <v xml:space="preserve">11.6.1 Proporción de residuos sólidos urbanos recolectados regularmente y con descarga final adecuada del total de residuos sólidos urbanos generados, desglosada por ciudad </v>
          </cell>
          <cell r="AT13" t="str">
            <v>7.- Empresa de economía mixta</v>
          </cell>
          <cell r="AU13" t="str">
            <v>COOTAD Art. 54    k) Regular, prevenir y controlar la contaminación ambiental en el territorio cantonal de manera articulada con las políticas ambientales nacionales;</v>
          </cell>
          <cell r="AV13" t="str">
            <v>OE-2_BF/4</v>
          </cell>
          <cell r="AW13" t="str">
            <v xml:space="preserve"> 
3) Gestión integral de los residuos sólidos</v>
          </cell>
          <cell r="AX13" t="str">
            <v>OBJETIVOS PROGRAMA 2: 
3) Gestionar de manera sostenible los residuos sólidos promoviendo la economía circular y la revalorización del suelo.</v>
          </cell>
          <cell r="AY13"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13"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13" t="str">
            <v>9A-BF-POLÍTICA</v>
          </cell>
          <cell r="BB13" t="str">
            <v xml:space="preserve">9A-BF-ESTRATEGIA </v>
          </cell>
          <cell r="BC13">
            <v>51710000</v>
          </cell>
          <cell r="BD13" t="str">
            <v>GADMI, Banco del Estado, Cooperación Internacional, Circunvecinos.</v>
          </cell>
          <cell r="BE13" t="str">
            <v>MP-3) Mejorar la capacidad de gestión integral  de los residuos solidos y la promoción de la economía circular en un 64,20%  en el Cantón al 2030</v>
          </cell>
          <cell r="BF13" t="str">
            <v>INDICADOR META 2:
Porcentaje de avance en el mejoramiento de la gestión integral de los residuos solidos y la promoción de la economía circular en el cantón.</v>
          </cell>
          <cell r="BG13" t="str">
            <v>Porcentaje</v>
          </cell>
          <cell r="BH13" t="str">
            <v>Dirección de Gestión Ambiental</v>
          </cell>
          <cell r="BI13"/>
          <cell r="BJ13">
            <v>0</v>
          </cell>
          <cell r="BK13">
            <v>0.2006</v>
          </cell>
          <cell r="BL13">
            <v>2021</v>
          </cell>
          <cell r="BM13">
            <v>2023</v>
          </cell>
          <cell r="BN13" t="str">
            <v>Objetivo estratégico #;  2</v>
          </cell>
          <cell r="BO13" t="str">
            <v>Programa #;  3</v>
          </cell>
          <cell r="BP13">
            <v>2</v>
          </cell>
          <cell r="BQ13" t="str">
            <v>Por reportar</v>
          </cell>
          <cell r="BR13">
            <v>10</v>
          </cell>
          <cell r="BS13" t="str">
            <v>Ing. César Pérez
Analista Político Institucional</v>
          </cell>
          <cell r="BT13" t="str">
            <v>Sin datos</v>
          </cell>
          <cell r="BU13" t="str">
            <v>Ing. Esteban Sebastián Garrido Palacios</v>
          </cell>
          <cell r="BV13"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13" t="str">
            <v>P11</v>
          </cell>
          <cell r="BX13" t="str">
            <v xml:space="preserve">11.  Diseño de una alternativa para la recolección de los residuos solidos con cuatro tipos de contenedores en los núcleos urbanos del cantón. (Orgánicos; Plásticos y papel, Pilas y Vidrios) con localizaciones especiales para ellos. </v>
          </cell>
          <cell r="BY13" t="str">
            <v>314 | DIRECCIÓN DE GESTIÓN AMBIENTAL</v>
          </cell>
          <cell r="BZ13" t="str">
            <v>RESIDUOS SÓLIDOS</v>
          </cell>
          <cell r="CA13" t="str">
            <v>Ing. Esteban Sebastián Garrido Palacios</v>
          </cell>
          <cell r="CB13" t="str">
            <v>Ing. Chicaiza Pantoja Jonathan Fernando</v>
          </cell>
          <cell r="CC13" t="str">
            <v>P6	Gestión Ambiental; P7	Gestión Ambiental; P8	Gestión Ambiental; 9	Gestión Ambiental; P10	Gestión Ambiental; P11	Gestión Ambiental; P12	Gestión Ambiental; P13	Gestión Ambiental; P14	Gestión Ambiental; P15	Gestión Ambiental</v>
          </cell>
          <cell r="CD13">
            <v>32</v>
          </cell>
          <cell r="CE13" t="str">
            <v>11. Elaborar un estudio de factibilidad para incorporar en el proceso de recolección de residuos solidos; cuatro tipos de contenedores (orgánicos, plásticos-cartón-metal, botellas, Pilas) en los núcleos urbanos del cantón y sus localizaciones georreferenciadas en un100% al 2023</v>
          </cell>
          <cell r="CF13" t="str">
            <v>11. Porcentaje de avance en la elaboración de un estudio de factibilidad para incorporar en el proceso de recolección de residuos solidos; cuatro tipos de contenedores(orgánicos, plásticos-cartón-metal, botellas, Pilas) en los núcleos urbanos del cantón y sus localizaciones.</v>
          </cell>
          <cell r="CG13" t="str">
            <v>Porcentaje</v>
          </cell>
          <cell r="CH13">
            <v>2022</v>
          </cell>
          <cell r="CI13">
            <v>2023</v>
          </cell>
          <cell r="CJ13">
            <v>0</v>
          </cell>
          <cell r="CK13">
            <v>1</v>
          </cell>
          <cell r="CL13" t="str">
            <v>CRECIENTE</v>
          </cell>
          <cell r="CM13"/>
          <cell r="CN13" t="str">
            <v/>
          </cell>
          <cell r="CO13" t="str">
            <v>NO</v>
          </cell>
          <cell r="CP13"/>
          <cell r="CQ13" t="str">
            <v>M-3.- Gestión sostenible de los residuos sólidos y economía circular</v>
          </cell>
          <cell r="CR13"/>
          <cell r="CS13"/>
          <cell r="CT13" t="str">
            <v xml:space="preserve"> 
3) Gestión integral de los residuos sólidos</v>
          </cell>
          <cell r="CU13"/>
          <cell r="CV13" t="str">
            <v>OBJETIVOS PROGRAMA 2: 
3) Gestionar de manera sostenible los residuos sólidos promoviendo la economía circular y la revalorización del suelo.</v>
          </cell>
          <cell r="CW13"/>
          <cell r="CX13" t="str">
            <v xml:space="preserve">11.  Diseño de una alternativa para la recolección de los residuos solidos con cuatro tipos de contenedores en los núcleos urbanos del cantón. (Orgánicos; Plásticos y papel, Pilas y Vidrios) con localizaciones especiales para ellos. </v>
          </cell>
          <cell r="CY13" t="str">
            <v>Asignar el nombre del técnico delegado</v>
          </cell>
          <cell r="CZ13">
            <v>2</v>
          </cell>
          <cell r="DA13" t="str">
            <v>NO</v>
          </cell>
          <cell r="DB13" t="str">
            <v>(Ing. Pablo Roman Guerrero Moreta</v>
          </cell>
          <cell r="DC13" t="str">
            <v>Ing. Estefanía Arcentales</v>
          </cell>
          <cell r="DD13">
            <v>2022</v>
          </cell>
          <cell r="DE13">
            <v>1060000260001</v>
          </cell>
          <cell r="DF13" t="str">
            <v>GADM San Miguel de Ibarra</v>
          </cell>
          <cell r="DG13" t="str">
            <v>Municipal</v>
          </cell>
          <cell r="DH13" t="str">
            <v>Zona 1</v>
          </cell>
          <cell r="DI13" t="str">
            <v>Imbabura</v>
          </cell>
          <cell r="DJ13" t="str">
            <v>San miguel de Ibarra</v>
          </cell>
          <cell r="DK13" t="str">
            <v>2021-2040</v>
          </cell>
          <cell r="DL13" t="str">
            <v>PND-12</v>
          </cell>
          <cell r="DM13" t="str">
            <v>OS-12</v>
          </cell>
          <cell r="DN13"/>
          <cell r="DO13"/>
          <cell r="DP13"/>
          <cell r="DQ13"/>
          <cell r="DR13"/>
          <cell r="DS13"/>
          <cell r="DT13"/>
          <cell r="DU13"/>
          <cell r="DV13"/>
          <cell r="DW13"/>
          <cell r="DX13"/>
          <cell r="DY13"/>
          <cell r="DZ13"/>
          <cell r="EA13"/>
          <cell r="EB13"/>
          <cell r="EC13"/>
          <cell r="ED13"/>
          <cell r="EE13"/>
          <cell r="EF13"/>
          <cell r="EG13"/>
          <cell r="EH13"/>
          <cell r="EI13"/>
          <cell r="EJ13"/>
          <cell r="EK13"/>
          <cell r="EL13"/>
          <cell r="EM13"/>
          <cell r="EN13"/>
          <cell r="EO13"/>
          <cell r="EP13"/>
          <cell r="EQ13"/>
          <cell r="ER13"/>
          <cell r="ES13"/>
          <cell r="ET13"/>
          <cell r="EU13"/>
          <cell r="EV13"/>
          <cell r="EW13"/>
          <cell r="EX13"/>
          <cell r="EY13"/>
          <cell r="EZ13"/>
          <cell r="FA13"/>
          <cell r="FB13"/>
          <cell r="FC13"/>
          <cell r="FD13"/>
          <cell r="FE13"/>
          <cell r="FF13"/>
          <cell r="FG13"/>
          <cell r="FH13"/>
          <cell r="FI13"/>
          <cell r="FJ13"/>
          <cell r="FK13"/>
          <cell r="FL13"/>
          <cell r="FM13"/>
          <cell r="FN13"/>
          <cell r="FO13"/>
          <cell r="FP13"/>
          <cell r="FQ13"/>
          <cell r="FR13"/>
          <cell r="FS13"/>
        </row>
        <row r="14">
          <cell r="A14">
            <v>12</v>
          </cell>
          <cell r="B14">
            <v>12</v>
          </cell>
          <cell r="K14">
            <v>2</v>
          </cell>
          <cell r="L14">
            <v>3</v>
          </cell>
          <cell r="M14">
            <v>12</v>
          </cell>
          <cell r="N14" t="str">
            <v>BIOFÍSICO</v>
          </cell>
          <cell r="O14" t="str">
            <v>Objetivo 12.- Fomentar modelos de desarrollo sostenibles aplicando medidas de adaptación y mitigación al Cambio Climático</v>
          </cell>
          <cell r="P14" t="str">
            <v>Meta 12.1.2. Reducir del 91,02 a 82,81 la vulnerabilidad al cambio climático, en función de la capacidad de adaptación.</v>
          </cell>
          <cell r="Q14" t="str">
            <v>Política 12.1 Fortalecer las acciones de mitigación y adaptación al cambio climático</v>
          </cell>
          <cell r="R14" t="str">
            <v>F. Acciones para mitigar afectaciones al ambiente.</v>
          </cell>
          <cell r="S14" t="str">
            <v xml:space="preserve">12.- Garantizar modalidades de consumo y producción sostenibles
</v>
          </cell>
          <cell r="T14" t="str">
            <v>12.5 Para 2030, disminuir de manera sustancial la generación de desechos mediante políticas de prevención, reducción, reciclaje y reutilización</v>
          </cell>
          <cell r="U14" t="str">
            <v xml:space="preserve">12.5.1 Tasa nacional de reciclado, toneladas de material reciclado </v>
          </cell>
          <cell r="V14" t="str">
            <v>9.- Mancomunidad</v>
          </cell>
          <cell r="W14" t="str">
            <v>COOTAD Art. 54    k) Regular, prevenir y controlar la contaminación ambiental en el territorio cantonal de manera articulada con las políticas ambientales nacionales;</v>
          </cell>
          <cell r="X14" t="str">
            <v>6. Implementar un sistema cantonal de gestión y control ambiental en el ámbito de las competencias municipales, con la participación del 100% de los GADs parroquiales Rurales, implementado en el 3er. Año de Gestión.</v>
          </cell>
          <cell r="Y14"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14" t="str">
            <v>ÍNDICE: Control y gestión integral  de la contaminación en el cantón por residuos sólidos, vertidos urbanos y agroquímicos rurales, gases y ruido.</v>
          </cell>
          <cell r="AA14">
            <v>0.16266666666666665</v>
          </cell>
          <cell r="AB14" t="str">
            <v>Porcentaje</v>
          </cell>
          <cell r="AC14"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14"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14" t="str">
            <v>META_2_BF/4:Mejorar el
índice de control y gestión
integral de la contaminación por, residuos sólidos, vertidos
urbanos agroquímicos, gases y ruido en un 62% al 2040,</v>
          </cell>
          <cell r="AF14" t="str">
            <v>INDICADOR_2_BF/4:Porcentaje de avance en la Mejora del índice de control y gestión integral de la contaminación por, residuos sólidos, vertidos urbanos agroquímicos , gases y ruido.</v>
          </cell>
          <cell r="AG14">
            <v>0.16266666666666665</v>
          </cell>
          <cell r="AH14">
            <v>2020</v>
          </cell>
          <cell r="AI14">
            <v>2040</v>
          </cell>
          <cell r="AJ14">
            <v>0.61066666666666669</v>
          </cell>
          <cell r="AK14">
            <v>0.77333333333333332</v>
          </cell>
          <cell r="AL14" t="str">
            <v>Porcentaje</v>
          </cell>
          <cell r="AM14" t="str">
            <v>Objetivo 12.- Fomentar modelos de desarrollo sostenibles aplicando medidas de adaptación y mitigación al Cambio Climático</v>
          </cell>
          <cell r="AN14" t="str">
            <v>Meta 12.2.1. Incrementar de 0% a 20% la recuperación de los residuos y/o desechos en el marco de la aplicación de las políticas de responsabilidad extendida al productor.</v>
          </cell>
          <cell r="AO14"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14" t="str">
            <v>12.5 Para 2030, disminuir de manera sustancial la generación de desechos mediante políticas de prevención, reducción, reciclaje y reutilización</v>
          </cell>
          <cell r="AQ14" t="str">
            <v>11.- Lograr que las ciudades y los asentamientos humanos sean inclusivos, seguros, resilientes y sostenibles</v>
          </cell>
          <cell r="AR14" t="str">
            <v>11.6 Para 2030, reducir el impacto ambiental negativo per cápita de las ciudades, incluso prestando especial atención a la calidad del aire y la gestión de los desechos municipales y de otro tipo</v>
          </cell>
          <cell r="AS14" t="str">
            <v xml:space="preserve">11.6.1 Proporción de residuos sólidos urbanos recolectados regularmente y con descarga final adecuada del total de residuos sólidos urbanos generados, desglosada por ciudad </v>
          </cell>
          <cell r="AT14" t="str">
            <v>7.- Empresa de economía mixta</v>
          </cell>
          <cell r="AU14" t="str">
            <v>COOTAD Art. 54    k) Regular, prevenir y controlar la contaminación ambiental en el territorio cantonal de manera articulada con las políticas ambientales nacionales;</v>
          </cell>
          <cell r="AV14" t="str">
            <v>OE-2_BF/4</v>
          </cell>
          <cell r="AW14" t="str">
            <v xml:space="preserve"> 
3) Gestión integral de los residuos sólidos</v>
          </cell>
          <cell r="AX14" t="str">
            <v>OBJETIVOS PROGRAMA 2: 
3) Gestionar de manera sostenible los residuos sólidos promoviendo la economía circular y la revalorización del suelo.</v>
          </cell>
          <cell r="AY14"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14"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14" t="str">
            <v>9A-BF-POLÍTICA</v>
          </cell>
          <cell r="BB14" t="str">
            <v xml:space="preserve">9A-BF-ESTRATEGIA </v>
          </cell>
          <cell r="BC14">
            <v>51710000</v>
          </cell>
          <cell r="BD14" t="str">
            <v>GADMI, Banco del Estado, Cooperación Internacional, Circunvecinos.</v>
          </cell>
          <cell r="BE14" t="str">
            <v>MP-3) Mejorar la capacidad de gestión integral  de los residuos solidos y la promoción de la economía circular en un 64,20%  en el Cantón al 2030</v>
          </cell>
          <cell r="BF14" t="str">
            <v>INDICADOR META 2:
Porcentaje de avance en el mejoramiento de la gestión integral de los residuos solidos y la promoción de la economía circular en el cantón.</v>
          </cell>
          <cell r="BG14" t="str">
            <v>Porcentaje</v>
          </cell>
          <cell r="BH14" t="str">
            <v>Dirección de Gestión Ambiental</v>
          </cell>
          <cell r="BI14"/>
          <cell r="BJ14">
            <v>0</v>
          </cell>
          <cell r="BK14">
            <v>0.8</v>
          </cell>
          <cell r="BL14">
            <v>2021</v>
          </cell>
          <cell r="BM14">
            <v>2023</v>
          </cell>
          <cell r="BN14" t="str">
            <v>Objetivo estratégico #;  2</v>
          </cell>
          <cell r="BO14" t="str">
            <v>Programa #;  3</v>
          </cell>
          <cell r="BP14">
            <v>2</v>
          </cell>
          <cell r="BQ14" t="str">
            <v>Por reportar</v>
          </cell>
          <cell r="BR14">
            <v>10</v>
          </cell>
          <cell r="BS14" t="str">
            <v>Ing. César Pérez
Analista Político Institucional</v>
          </cell>
          <cell r="BT14" t="str">
            <v>Sin datos</v>
          </cell>
          <cell r="BU14" t="str">
            <v>Ing. Esteban Sebastián Garrido Palacios</v>
          </cell>
          <cell r="BV14"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14" t="str">
            <v>P12</v>
          </cell>
          <cell r="BX14" t="str">
            <v xml:space="preserve">12.  Conformación de la red cantonal de recicladores, con su  distribución espacial para las intervenciones. (reciclaje de los residuos sólidos) </v>
          </cell>
          <cell r="BY14" t="str">
            <v>314 | DIRECCIÓN DE GESTIÓN AMBIENTAL</v>
          </cell>
          <cell r="BZ14" t="str">
            <v>RESIDUOS SÓLIDOS</v>
          </cell>
          <cell r="CA14" t="str">
            <v>Ing. Esteban Sebastián Garrido Palacios</v>
          </cell>
          <cell r="CB14" t="str">
            <v>Ing. Chicaiza Pantoja Jonathan Fernando</v>
          </cell>
          <cell r="CC14" t="str">
            <v>P6	Gestión Ambiental; P7	Gestión Ambiental; P8	Gestión Ambiental; 9	Gestión Ambiental; P10	Gestión Ambiental; P11	Gestión Ambiental; P12	Gestión Ambiental; P13	Gestión Ambiental; P14	Gestión Ambiental; P15	Gestión Ambiental</v>
          </cell>
          <cell r="CD14">
            <v>32</v>
          </cell>
          <cell r="CE14" t="str">
            <v>12. Organizar y estructurar la red cantonal de recicladores(residuos sólidos) y sus y distribuirla espacialmente en un 100% al 2023</v>
          </cell>
          <cell r="CF14" t="str">
            <v>12. Porcentaje de avance en la estructuración  de la red cantonal de recicladores(residuos sólidos) y sus y distribuirla espacialmente</v>
          </cell>
          <cell r="CG14" t="str">
            <v>Porcentaje</v>
          </cell>
          <cell r="CH14">
            <v>2022</v>
          </cell>
          <cell r="CI14">
            <v>2023</v>
          </cell>
          <cell r="CJ14">
            <v>0</v>
          </cell>
          <cell r="CK14">
            <v>1</v>
          </cell>
          <cell r="CL14" t="str">
            <v>CRECIENTE</v>
          </cell>
          <cell r="CM14"/>
          <cell r="CN14" t="str">
            <v/>
          </cell>
          <cell r="CO14" t="str">
            <v>NO</v>
          </cell>
          <cell r="CP14"/>
          <cell r="CQ14" t="str">
            <v>M-3.- Gestión sostenible de los residuos sólidos y economía circular</v>
          </cell>
          <cell r="CR14"/>
          <cell r="CS14"/>
          <cell r="CT14" t="str">
            <v xml:space="preserve"> 
3) Gestión integral de los residuos sólidos</v>
          </cell>
          <cell r="CU14"/>
          <cell r="CV14" t="str">
            <v>OBJETIVOS PROGRAMA 2: 
3) Gestionar de manera sostenible los residuos sólidos promoviendo la economía circular y la revalorización del suelo.</v>
          </cell>
          <cell r="CW14"/>
          <cell r="CX14" t="str">
            <v xml:space="preserve">12.  Conformación de la red cantonal de recicladores, con su  distribución espacial para las intervenciones. (reciclaje de los residuos sólidos) </v>
          </cell>
          <cell r="CY14" t="str">
            <v>Asignar el nombre del técnico delegado</v>
          </cell>
          <cell r="CZ14">
            <v>2</v>
          </cell>
          <cell r="DA14" t="str">
            <v>NO</v>
          </cell>
          <cell r="DB14" t="str">
            <v>(Ing. Pablo Roman Guerrero Moreta</v>
          </cell>
          <cell r="DC14" t="str">
            <v>Ing. Estefanía Arcentales</v>
          </cell>
          <cell r="DD14">
            <v>2022</v>
          </cell>
          <cell r="DE14">
            <v>1060000260001</v>
          </cell>
          <cell r="DF14" t="str">
            <v>GADM San Miguel de Ibarra</v>
          </cell>
          <cell r="DG14" t="str">
            <v>Municipal</v>
          </cell>
          <cell r="DH14" t="str">
            <v>Zona 1</v>
          </cell>
          <cell r="DI14" t="str">
            <v>Imbabura</v>
          </cell>
          <cell r="DJ14" t="str">
            <v>San miguel de Ibarra</v>
          </cell>
          <cell r="DK14" t="str">
            <v>2021-2040</v>
          </cell>
          <cell r="DL14" t="str">
            <v>PND-12</v>
          </cell>
          <cell r="DM14" t="str">
            <v>OS-12</v>
          </cell>
          <cell r="DN14"/>
          <cell r="DO14"/>
          <cell r="DP14"/>
          <cell r="DQ14"/>
          <cell r="DR14"/>
          <cell r="DS14"/>
          <cell r="DT14"/>
          <cell r="DU14"/>
          <cell r="DV14"/>
          <cell r="DW14"/>
          <cell r="DX14"/>
          <cell r="DY14"/>
          <cell r="DZ14"/>
          <cell r="EA14"/>
          <cell r="EB14"/>
          <cell r="EC14"/>
          <cell r="ED14"/>
          <cell r="EE14"/>
          <cell r="EF14"/>
          <cell r="EG14"/>
          <cell r="EH14"/>
          <cell r="EI14"/>
          <cell r="EJ14"/>
          <cell r="EK14"/>
          <cell r="EL14"/>
          <cell r="EM14"/>
          <cell r="EN14"/>
          <cell r="EO14"/>
          <cell r="EP14"/>
          <cell r="EQ14"/>
          <cell r="ER14"/>
          <cell r="ES14"/>
          <cell r="ET14"/>
          <cell r="EU14"/>
          <cell r="EV14"/>
          <cell r="EW14"/>
          <cell r="EX14"/>
          <cell r="EY14"/>
          <cell r="EZ14"/>
          <cell r="FA14"/>
          <cell r="FB14"/>
          <cell r="FC14"/>
          <cell r="FD14"/>
          <cell r="FE14"/>
          <cell r="FF14"/>
          <cell r="FG14"/>
          <cell r="FH14"/>
          <cell r="FI14"/>
          <cell r="FJ14"/>
          <cell r="FK14"/>
          <cell r="FL14"/>
          <cell r="FM14"/>
          <cell r="FN14"/>
          <cell r="FO14"/>
          <cell r="FP14"/>
          <cell r="FQ14"/>
          <cell r="FR14"/>
          <cell r="FS14"/>
        </row>
        <row r="15">
          <cell r="A15">
            <v>13</v>
          </cell>
          <cell r="B15">
            <v>13</v>
          </cell>
          <cell r="K15">
            <v>2</v>
          </cell>
          <cell r="L15">
            <v>3</v>
          </cell>
          <cell r="M15">
            <v>13</v>
          </cell>
          <cell r="N15" t="str">
            <v>BIOFÍSICO</v>
          </cell>
          <cell r="O15" t="str">
            <v>Objetivo 12.- Fomentar modelos de desarrollo sostenibles aplicando medidas de adaptación y mitigación al Cambio Climático</v>
          </cell>
          <cell r="P15" t="str">
            <v>Meta 12.1.2. Reducir del 91,02 a 82,81 la vulnerabilidad al cambio climático, en función de la capacidad de adaptación.</v>
          </cell>
          <cell r="Q15" t="str">
            <v>Política 12.1 Fortalecer las acciones de mitigación y adaptación al cambio climático</v>
          </cell>
          <cell r="R15" t="str">
            <v>F. Acciones para mitigar afectaciones al ambiente.</v>
          </cell>
          <cell r="S15" t="str">
            <v xml:space="preserve">12.- Garantizar modalidades de consumo y producción sostenibles
</v>
          </cell>
          <cell r="T15" t="str">
            <v>12.5 Para 2030, disminuir de manera sustancial la generación de desechos mediante políticas de prevención, reducción, reciclaje y reutilización</v>
          </cell>
          <cell r="U15" t="str">
            <v xml:space="preserve">12.5.1 Tasa nacional de reciclado, toneladas de material reciclado </v>
          </cell>
          <cell r="V15" t="str">
            <v>9.- Mancomunidad</v>
          </cell>
          <cell r="W15" t="str">
            <v>COOTAD Art. 54    k) Regular, prevenir y controlar la contaminación ambiental en el territorio cantonal de manera articulada con las políticas ambientales nacionales;</v>
          </cell>
          <cell r="X15" t="str">
            <v>6. Implementar un sistema cantonal de gestión y control ambiental en el ámbito de las competencias municipales, con la participación del 100% de los GADs parroquiales Rurales, implementado en el 3er. Año de Gestión.</v>
          </cell>
          <cell r="Y15"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15" t="str">
            <v>ÍNDICE: Control y gestión integral  de la contaminación en el cantón por residuos sólidos, vertidos urbanos y agroquímicos rurales, gases y ruido.</v>
          </cell>
          <cell r="AA15">
            <v>0.16266666666666665</v>
          </cell>
          <cell r="AB15" t="str">
            <v>Porcentaje</v>
          </cell>
          <cell r="AC15"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15"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15" t="str">
            <v>META_2_BF/4:Mejorar el
índice de control y gestión
integral de la contaminación por, residuos sólidos, vertidos
urbanos agroquímicos, gases y ruido en un 62% al 2040,</v>
          </cell>
          <cell r="AF15" t="str">
            <v>INDICADOR_2_BF/4:Porcentaje de avance en la Mejora del índice de control y gestión integral de la contaminación por, residuos sólidos, vertidos urbanos agroquímicos , gases y ruido.</v>
          </cell>
          <cell r="AG15">
            <v>0.16266666666666665</v>
          </cell>
          <cell r="AH15">
            <v>2020</v>
          </cell>
          <cell r="AI15">
            <v>2040</v>
          </cell>
          <cell r="AJ15">
            <v>0.61066666666666669</v>
          </cell>
          <cell r="AK15">
            <v>0.77333333333333332</v>
          </cell>
          <cell r="AL15" t="str">
            <v>Porcentaje</v>
          </cell>
          <cell r="AM15" t="str">
            <v>Objetivo 12.- Fomentar modelos de desarrollo sostenibles aplicando medidas de adaptación y mitigación al Cambio Climático</v>
          </cell>
          <cell r="AN15" t="str">
            <v>Meta 12.2.1. Incrementar de 0% a 20% la recuperación de los residuos y/o desechos en el marco de la aplicación de las políticas de responsabilidad extendida al productor.</v>
          </cell>
          <cell r="AO15"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15" t="str">
            <v>12.5 Para 2030, disminuir de manera sustancial la generación de desechos mediante políticas de prevención, reducción, reciclaje y reutilización</v>
          </cell>
          <cell r="AQ15" t="str">
            <v>11.- Lograr que las ciudades y los asentamientos humanos sean inclusivos, seguros, resilientes y sostenibles</v>
          </cell>
          <cell r="AR15" t="str">
            <v>11.6 Para 2030, reducir el impacto ambiental negativo per cápita de las ciudades, incluso prestando especial atención a la calidad del aire y la gestión de los desechos municipales y de otro tipo</v>
          </cell>
          <cell r="AS15" t="str">
            <v xml:space="preserve">11.6.1 Proporción de residuos sólidos urbanos recolectados regularmente y con descarga final adecuada del total de residuos sólidos urbanos generados, desglosada por ciudad </v>
          </cell>
          <cell r="AT15" t="str">
            <v>7.- Empresa de economía mixta</v>
          </cell>
          <cell r="AU15" t="str">
            <v>COOTAD Art. 54    k) Regular, prevenir y controlar la contaminación ambiental en el territorio cantonal de manera articulada con las políticas ambientales nacionales;</v>
          </cell>
          <cell r="AV15" t="str">
            <v>OE-2_BF/4</v>
          </cell>
          <cell r="AW15" t="str">
            <v xml:space="preserve"> 
3) Gestión integral de los residuos sólidos</v>
          </cell>
          <cell r="AX15" t="str">
            <v>OBJETIVOS PROGRAMA 2: 
3) Gestionar de manera sostenible los residuos sólidos promoviendo la economía circular y la revalorización del suelo.</v>
          </cell>
          <cell r="AY15"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15"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15" t="str">
            <v>9A-BF-POLÍTICA</v>
          </cell>
          <cell r="BB15" t="str">
            <v xml:space="preserve">9A-BF-ESTRATEGIA </v>
          </cell>
          <cell r="BC15">
            <v>51710000</v>
          </cell>
          <cell r="BD15" t="str">
            <v>GADMI, Banco del Estado, Cooperación Internacional, Circunvecinos.</v>
          </cell>
          <cell r="BE15" t="str">
            <v>MP-3) Mejorar la capacidad de gestión integral  de los residuos solidos y la promoción de la economía circular en un 64,20%  en el Cantón al 2030</v>
          </cell>
          <cell r="BF15" t="str">
            <v>INDICADOR META 2:
Porcentaje de avance en el mejoramiento de la gestión integral de los residuos solidos y la promoción de la economía circular en el cantón.</v>
          </cell>
          <cell r="BG15" t="str">
            <v>Porcentaje</v>
          </cell>
          <cell r="BH15" t="str">
            <v>Dirección de Gestión Ambiental</v>
          </cell>
          <cell r="BI15"/>
          <cell r="BJ15">
            <v>0</v>
          </cell>
          <cell r="BK15">
            <v>0.4</v>
          </cell>
          <cell r="BL15">
            <v>2021</v>
          </cell>
          <cell r="BM15">
            <v>2023</v>
          </cell>
          <cell r="BN15" t="str">
            <v>Objetivo estratégico #;  2</v>
          </cell>
          <cell r="BO15" t="str">
            <v>Programa #;  3</v>
          </cell>
          <cell r="BP15">
            <v>2</v>
          </cell>
          <cell r="BQ15" t="str">
            <v>Por reportar</v>
          </cell>
          <cell r="BR15">
            <v>10</v>
          </cell>
          <cell r="BS15" t="str">
            <v>Ing. César Pérez
Analista Político Institucional</v>
          </cell>
          <cell r="BT15" t="str">
            <v>Sin datos</v>
          </cell>
          <cell r="BU15" t="str">
            <v>Ing. Esteban Sebastián Garrido Palacios</v>
          </cell>
          <cell r="BV15"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15" t="str">
            <v>P13</v>
          </cell>
          <cell r="BX15" t="str">
            <v xml:space="preserve">13.  Industrialización de los residuos sólidos. </v>
          </cell>
          <cell r="BY15" t="str">
            <v>314 | DIRECCIÓN DE GESTIÓN AMBIENTAL</v>
          </cell>
          <cell r="BZ15" t="str">
            <v>RESIDUOS SÓLIDOS</v>
          </cell>
          <cell r="CA15" t="str">
            <v>Ing. Esteban Sebastián Garrido Palacios</v>
          </cell>
          <cell r="CB15" t="str">
            <v>Ing. Chicaiza Pantoja Jonathan Fernando</v>
          </cell>
          <cell r="CC15" t="str">
            <v>P6	Gestión Ambiental; P7	Gestión Ambiental; P8	Gestión Ambiental; 9	Gestión Ambiental; P10	Gestión Ambiental; P11	Gestión Ambiental; P12	Gestión Ambiental; P13	Gestión Ambiental; P14	Gestión Ambiental; P15	Gestión Ambiental</v>
          </cell>
          <cell r="CD15">
            <v>32</v>
          </cell>
          <cell r="CE15" t="str">
            <v>13. Formular  un proyecto piloto para la industrialización de los residuos de al menos un 10% del total de residuos sólidos urbanos en el cantón al 2023.</v>
          </cell>
          <cell r="CF15" t="str">
            <v>13. Porcentaje de avance en la formulación de un proyecto piloto para la industrialización de los residuos de al menos un 10% del total de residuos sólidos urbanos en el cantón.</v>
          </cell>
          <cell r="CG15" t="str">
            <v>Porcentaje</v>
          </cell>
          <cell r="CH15">
            <v>2022</v>
          </cell>
          <cell r="CI15">
            <v>2023</v>
          </cell>
          <cell r="CJ15">
            <v>0</v>
          </cell>
          <cell r="CK15">
            <v>0.1</v>
          </cell>
          <cell r="CL15" t="str">
            <v>CRECIENTE</v>
          </cell>
          <cell r="CM15"/>
          <cell r="CN15" t="str">
            <v/>
          </cell>
          <cell r="CO15" t="str">
            <v>NO</v>
          </cell>
          <cell r="CP15"/>
          <cell r="CQ15" t="str">
            <v>M-3.- Gestión sostenible de los residuos sólidos y economía circular</v>
          </cell>
          <cell r="CR15"/>
          <cell r="CS15"/>
          <cell r="CT15" t="str">
            <v xml:space="preserve"> 
3) Gestión integral de los residuos sólidos</v>
          </cell>
          <cell r="CU15"/>
          <cell r="CV15" t="str">
            <v>OBJETIVOS PROGRAMA 2: 
3) Gestionar de manera sostenible los residuos sólidos promoviendo la economía circular y la revalorización del suelo.</v>
          </cell>
          <cell r="CW15"/>
          <cell r="CX15" t="str">
            <v xml:space="preserve">13.  Industrialización de los residuos sólidos. </v>
          </cell>
          <cell r="CY15" t="str">
            <v>Asignar el nombre del técnico delegado</v>
          </cell>
          <cell r="CZ15">
            <v>2</v>
          </cell>
          <cell r="DA15" t="str">
            <v>NO</v>
          </cell>
          <cell r="DB15" t="str">
            <v>(Ing. Pablo Roman Guerrero Moreta</v>
          </cell>
          <cell r="DC15" t="str">
            <v>Ing. Estefanía Arcentales</v>
          </cell>
          <cell r="DD15">
            <v>2022</v>
          </cell>
          <cell r="DE15">
            <v>1060000260001</v>
          </cell>
          <cell r="DF15" t="str">
            <v>GADM San Miguel de Ibarra</v>
          </cell>
          <cell r="DG15" t="str">
            <v>Municipal</v>
          </cell>
          <cell r="DH15" t="str">
            <v>Zona 1</v>
          </cell>
          <cell r="DI15" t="str">
            <v>Imbabura</v>
          </cell>
          <cell r="DJ15" t="str">
            <v>San miguel de Ibarra</v>
          </cell>
          <cell r="DK15" t="str">
            <v>2021-2040</v>
          </cell>
          <cell r="DL15" t="str">
            <v>PND-12</v>
          </cell>
          <cell r="DM15" t="str">
            <v>OS-12</v>
          </cell>
          <cell r="DN15"/>
          <cell r="DO15"/>
          <cell r="DP15"/>
          <cell r="DQ15"/>
          <cell r="DR15"/>
          <cell r="DS15"/>
          <cell r="DT15"/>
          <cell r="DU15"/>
          <cell r="DV15"/>
          <cell r="DW15"/>
          <cell r="DX15"/>
          <cell r="DY15"/>
          <cell r="DZ15"/>
          <cell r="EA15"/>
          <cell r="EB15"/>
          <cell r="EC15"/>
          <cell r="ED15"/>
          <cell r="EE15"/>
          <cell r="EF15"/>
          <cell r="EG15"/>
          <cell r="EH15"/>
          <cell r="EI15"/>
          <cell r="EJ15"/>
          <cell r="EK15"/>
          <cell r="EL15"/>
          <cell r="EM15"/>
          <cell r="EN15"/>
          <cell r="EO15"/>
          <cell r="EP15"/>
          <cell r="EQ15"/>
          <cell r="ER15"/>
          <cell r="ES15"/>
          <cell r="ET15"/>
          <cell r="EU15"/>
          <cell r="EV15"/>
          <cell r="EW15"/>
          <cell r="EX15"/>
          <cell r="EY15"/>
          <cell r="EZ15"/>
          <cell r="FA15"/>
          <cell r="FB15"/>
          <cell r="FC15"/>
          <cell r="FD15"/>
          <cell r="FE15"/>
          <cell r="FF15"/>
          <cell r="FG15"/>
          <cell r="FH15"/>
          <cell r="FI15"/>
          <cell r="FJ15"/>
          <cell r="FK15"/>
          <cell r="FL15"/>
          <cell r="FM15"/>
          <cell r="FN15"/>
          <cell r="FO15"/>
          <cell r="FP15"/>
          <cell r="FQ15"/>
          <cell r="FR15"/>
          <cell r="FS15"/>
        </row>
        <row r="16">
          <cell r="A16">
            <v>14</v>
          </cell>
          <cell r="B16">
            <v>14</v>
          </cell>
          <cell r="K16">
            <v>2</v>
          </cell>
          <cell r="L16">
            <v>3</v>
          </cell>
          <cell r="M16">
            <v>14</v>
          </cell>
          <cell r="N16" t="str">
            <v>BIOFÍSICO</v>
          </cell>
          <cell r="O16" t="str">
            <v>Objetivo 12.- Fomentar modelos de desarrollo sostenibles aplicando medidas de adaptación y mitigación al Cambio Climático</v>
          </cell>
          <cell r="P16" t="str">
            <v>Meta 12.1.2. Reducir del 91,02 a 82,81 la vulnerabilidad al cambio climático, en función de la capacidad de adaptación.</v>
          </cell>
          <cell r="Q16" t="str">
            <v>Política 12.1 Fortalecer las acciones de mitigación y adaptación al cambio climático</v>
          </cell>
          <cell r="R16" t="str">
            <v>F. Acciones para mitigar afectaciones al ambiente.</v>
          </cell>
          <cell r="S16" t="str">
            <v xml:space="preserve">12.- Garantizar modalidades de consumo y producción sostenibles
</v>
          </cell>
          <cell r="T16" t="str">
            <v>12.5 Para 2030, disminuir de manera sustancial la generación de desechos mediante políticas de prevención, reducción, reciclaje y reutilización</v>
          </cell>
          <cell r="U16" t="str">
            <v xml:space="preserve">12.5.1 Tasa nacional de reciclado, toneladas de material reciclado </v>
          </cell>
          <cell r="V16" t="str">
            <v>9.- Mancomunidad</v>
          </cell>
          <cell r="W16" t="str">
            <v>COOTAD Art. 54    k) Regular, prevenir y controlar la contaminación ambiental en el territorio cantonal de manera articulada con las políticas ambientales nacionales;</v>
          </cell>
          <cell r="X16" t="str">
            <v>6. Implementar un sistema cantonal de gestión y control ambiental en el ámbito de las competencias municipales, con la participación del 100% de los GADs parroquiales Rurales, implementado en el 3er. Año de Gestión.</v>
          </cell>
          <cell r="Y16"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16" t="str">
            <v>ÍNDICE: Control y gestión integral  de la contaminación en el cantón por residuos sólidos, vertidos urbanos y agroquímicos rurales, gases y ruido.</v>
          </cell>
          <cell r="AA16">
            <v>0.16266666666666665</v>
          </cell>
          <cell r="AB16" t="str">
            <v>Porcentaje</v>
          </cell>
          <cell r="AC16"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16"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16" t="str">
            <v>META_2_BF/4:Mejorar el
índice de control y gestión
integral de la contaminación por, residuos sólidos, vertidos
urbanos agroquímicos, gases y ruido en un 62% al 2040,</v>
          </cell>
          <cell r="AF16" t="str">
            <v>INDICADOR_2_BF/4:Porcentaje de avance en la Mejora del índice de control y gestión integral de la contaminación por, residuos sólidos, vertidos urbanos agroquímicos , gases y ruido.</v>
          </cell>
          <cell r="AG16">
            <v>0.16266666666666665</v>
          </cell>
          <cell r="AH16">
            <v>2020</v>
          </cell>
          <cell r="AI16">
            <v>2040</v>
          </cell>
          <cell r="AJ16">
            <v>0.61066666666666669</v>
          </cell>
          <cell r="AK16">
            <v>0.77333333333333332</v>
          </cell>
          <cell r="AL16" t="str">
            <v>Porcentaje</v>
          </cell>
          <cell r="AM16" t="str">
            <v>Objetivo 12.- Fomentar modelos de desarrollo sostenibles aplicando medidas de adaptación y mitigación al Cambio Climático</v>
          </cell>
          <cell r="AN16" t="str">
            <v>Meta 12.2.1. Incrementar de 0% a 20% la recuperación de los residuos y/o desechos en el marco de la aplicación de las políticas de responsabilidad extendida al productor.</v>
          </cell>
          <cell r="AO16"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16" t="str">
            <v>12.5 Para 2030, disminuir de manera sustancial la generación de desechos mediante políticas de prevención, reducción, reciclaje y reutilización</v>
          </cell>
          <cell r="AQ16" t="str">
            <v>11.- Lograr que las ciudades y los asentamientos humanos sean inclusivos, seguros, resilientes y sostenibles</v>
          </cell>
          <cell r="AR16" t="str">
            <v>11.6 Para 2030, reducir el impacto ambiental negativo per cápita de las ciudades, incluso prestando especial atención a la calidad del aire y la gestión de los desechos municipales y de otro tipo</v>
          </cell>
          <cell r="AS16" t="str">
            <v xml:space="preserve">11.6.1 Proporción de residuos sólidos urbanos recolectados regularmente y con descarga final adecuada del total de residuos sólidos urbanos generados, desglosada por ciudad </v>
          </cell>
          <cell r="AT16" t="str">
            <v>7.- Empresa de economía mixta</v>
          </cell>
          <cell r="AU16" t="str">
            <v>COOTAD Art. 54    k) Regular, prevenir y controlar la contaminación ambiental en el territorio cantonal de manera articulada con las políticas ambientales nacionales;</v>
          </cell>
          <cell r="AV16" t="str">
            <v>OE-2_BF/4</v>
          </cell>
          <cell r="AW16" t="str">
            <v xml:space="preserve"> 
3) Gestión integral de los residuos sólidos</v>
          </cell>
          <cell r="AX16" t="str">
            <v>OBJETIVOS PROGRAMA 2: 
3) Gestionar de manera sostenible los residuos sólidos promoviendo la economía circular y la revalorización del suelo.</v>
          </cell>
          <cell r="AY16"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16"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16" t="str">
            <v>9A-BF-POLÍTICA</v>
          </cell>
          <cell r="BB16" t="str">
            <v xml:space="preserve">9A-BF-ESTRATEGIA </v>
          </cell>
          <cell r="BC16">
            <v>51710000</v>
          </cell>
          <cell r="BD16" t="str">
            <v>GADMI, Banco del Estado, Cooperación Internacional, Circunvecinos.</v>
          </cell>
          <cell r="BE16" t="str">
            <v>MP-3) Mejorar la capacidad de gestión integral  de los residuos solidos y la promoción de la economía circular en un 64,20%  en el Cantón al 2030</v>
          </cell>
          <cell r="BF16" t="str">
            <v>INDICADOR META 2:
Porcentaje de avance en el mejoramiento de la gestión integral de los residuos solidos y la promoción de la economía circular en el cantón.</v>
          </cell>
          <cell r="BG16" t="str">
            <v>Porcentaje</v>
          </cell>
          <cell r="BH16" t="str">
            <v>Dirección de Gestión Ambiental</v>
          </cell>
          <cell r="BI16"/>
          <cell r="BJ16">
            <v>0</v>
          </cell>
          <cell r="BK16">
            <v>1</v>
          </cell>
          <cell r="BL16">
            <v>2021</v>
          </cell>
          <cell r="BM16">
            <v>2023</v>
          </cell>
          <cell r="BN16" t="str">
            <v>Objetivo estratégico #;  2</v>
          </cell>
          <cell r="BO16" t="str">
            <v>Programa #;  3</v>
          </cell>
          <cell r="BP16">
            <v>2</v>
          </cell>
          <cell r="BQ16" t="str">
            <v>Por reportar</v>
          </cell>
          <cell r="BR16">
            <v>10</v>
          </cell>
          <cell r="BS16" t="str">
            <v>Ing. César Pérez
Analista Político Institucional</v>
          </cell>
          <cell r="BT16" t="str">
            <v>Sin datos</v>
          </cell>
          <cell r="BU16" t="str">
            <v>Ing. Esteban Sebastián Garrido Palacios</v>
          </cell>
          <cell r="BV16"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16" t="str">
            <v>P14</v>
          </cell>
          <cell r="BX16" t="str">
            <v xml:space="preserve"> 14. Promoción de la economía circular </v>
          </cell>
          <cell r="BY16" t="str">
            <v>314 | DIRECCIÓN DE GESTIÓN AMBIENTAL</v>
          </cell>
          <cell r="BZ16" t="str">
            <v>RESIDUOS SÓLIDOS</v>
          </cell>
          <cell r="CA16" t="str">
            <v>Ing. Esteban Sebastián Garrido Palacios</v>
          </cell>
          <cell r="CB16" t="str">
            <v>Ing. Chicaiza Pantoja Jonathan Fernando</v>
          </cell>
          <cell r="CC16" t="str">
            <v>P6	Gestión Ambiental; P7	Gestión Ambiental; P8	Gestión Ambiental; 9	Gestión Ambiental; P10	Gestión Ambiental; P11	Gestión Ambiental; P12	Gestión Ambiental; P13	Gestión Ambiental; P14	Gestión Ambiental; P15	Gestión Ambiental</v>
          </cell>
          <cell r="CD16">
            <v>32</v>
          </cell>
          <cell r="CE16" t="str">
            <v>14. Elaborar una estrategia que permita  implementar acciones sostenibles al actual modelo económico (producir-usar-tirar).  Con una guía de implementación y acciones a cumplir en un 100% al 2023 para la  promoción en integrarla como alternativas de emprendimientos de la economía circular.</v>
          </cell>
          <cell r="CF16" t="str">
            <v>14. Porcentaje de avance en la elaboración e implementación de una estrategia que permita  implementar acciones sostenibles al actual modelo económico (producir-usar-tirar).  Con una guía de implementación y acciones a cumplir, para la  promoción en integrarla como alternativas de emprendimientos de la economía circular.</v>
          </cell>
          <cell r="CG16" t="str">
            <v>Porcentaje</v>
          </cell>
          <cell r="CH16">
            <v>2021</v>
          </cell>
          <cell r="CI16">
            <v>2023</v>
          </cell>
          <cell r="CJ16" t="str">
            <v>a definir por la unidad administrativa</v>
          </cell>
          <cell r="CK16">
            <v>1</v>
          </cell>
          <cell r="CL16" t="str">
            <v>CRECIENTE</v>
          </cell>
          <cell r="CM16"/>
          <cell r="CN16" t="str">
            <v/>
          </cell>
          <cell r="CO16" t="str">
            <v>NO</v>
          </cell>
          <cell r="CP16"/>
          <cell r="CQ16" t="str">
            <v>M-3.- Gestión sostenible de los residuos sólidos y economía circular</v>
          </cell>
          <cell r="CR16"/>
          <cell r="CS16"/>
          <cell r="CT16" t="str">
            <v xml:space="preserve"> 
3) Gestión integral de los residuos sólidos</v>
          </cell>
          <cell r="CU16"/>
          <cell r="CV16" t="str">
            <v>OBJETIVOS PROGRAMA 2: 
3) Gestionar de manera sostenible los residuos sólidos promoviendo la economía circular y la revalorización del suelo.</v>
          </cell>
          <cell r="CW16"/>
          <cell r="CX16" t="str">
            <v xml:space="preserve"> 14. Promoción de la economía circular </v>
          </cell>
          <cell r="CY16" t="str">
            <v>Asignar el nombre del técnico delegado</v>
          </cell>
          <cell r="CZ16">
            <v>3</v>
          </cell>
          <cell r="DA16" t="str">
            <v>NO</v>
          </cell>
          <cell r="DB16" t="str">
            <v>(Ing. Pablo Roman Guerrero Moreta</v>
          </cell>
          <cell r="DC16" t="str">
            <v>Ing. Estefanía Arcentales</v>
          </cell>
          <cell r="DD16">
            <v>2022</v>
          </cell>
          <cell r="DE16">
            <v>1060000260001</v>
          </cell>
          <cell r="DF16" t="str">
            <v>GADM San Miguel de Ibarra</v>
          </cell>
          <cell r="DG16" t="str">
            <v>Municipal</v>
          </cell>
          <cell r="DH16" t="str">
            <v>Zona 1</v>
          </cell>
          <cell r="DI16" t="str">
            <v>Imbabura</v>
          </cell>
          <cell r="DJ16" t="str">
            <v>San miguel de Ibarra</v>
          </cell>
          <cell r="DK16" t="str">
            <v>2021-2040</v>
          </cell>
          <cell r="DL16" t="str">
            <v>PND-12</v>
          </cell>
          <cell r="DM16" t="str">
            <v>OS-12</v>
          </cell>
          <cell r="DN16"/>
          <cell r="DO16"/>
          <cell r="DP16"/>
          <cell r="DQ16"/>
          <cell r="DR16"/>
          <cell r="DS16"/>
          <cell r="DT16"/>
          <cell r="DU16"/>
          <cell r="DV16"/>
          <cell r="DW16"/>
          <cell r="DX16"/>
          <cell r="DY16"/>
          <cell r="DZ16"/>
          <cell r="EA16"/>
          <cell r="EB16"/>
          <cell r="EC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D16"/>
          <cell r="FE16"/>
          <cell r="FF16"/>
          <cell r="FG16"/>
          <cell r="FH16"/>
          <cell r="FI16"/>
          <cell r="FJ16"/>
          <cell r="FK16"/>
          <cell r="FL16"/>
          <cell r="FM16"/>
          <cell r="FN16"/>
          <cell r="FO16"/>
          <cell r="FP16"/>
          <cell r="FQ16"/>
          <cell r="FR16"/>
          <cell r="FS16"/>
        </row>
        <row r="17">
          <cell r="A17">
            <v>15</v>
          </cell>
          <cell r="B17">
            <v>15</v>
          </cell>
          <cell r="K17">
            <v>2</v>
          </cell>
          <cell r="L17">
            <v>3</v>
          </cell>
          <cell r="M17">
            <v>15</v>
          </cell>
          <cell r="N17" t="str">
            <v>BIOFÍSICO</v>
          </cell>
          <cell r="O17" t="str">
            <v>Objetivo 12.- Fomentar modelos de desarrollo sostenibles aplicando medidas de adaptación y mitigación al Cambio Climático</v>
          </cell>
          <cell r="P17" t="str">
            <v>Meta 12.1.2. Reducir del 91,02 a 82,81 la vulnerabilidad al cambio climático, en función de la capacidad de adaptación.</v>
          </cell>
          <cell r="Q17" t="str">
            <v>Política 12.1 Fortalecer las acciones de mitigación y adaptación al cambio climático</v>
          </cell>
          <cell r="R17" t="str">
            <v>F. Acciones para mitigar afectaciones al ambiente.</v>
          </cell>
          <cell r="S17" t="str">
            <v xml:space="preserve">12.- Garantizar modalidades de consumo y producción sostenibles
</v>
          </cell>
          <cell r="T17" t="str">
            <v>12.5 Para 2030, disminuir de manera sustancial la generación de desechos mediante políticas de prevención, reducción, reciclaje y reutilización</v>
          </cell>
          <cell r="U17" t="str">
            <v xml:space="preserve">12.5.1 Tasa nacional de reciclado, toneladas de material reciclado </v>
          </cell>
          <cell r="V17" t="str">
            <v>9.- Mancomunidad</v>
          </cell>
          <cell r="W17" t="str">
            <v>COOTAD Art. 54    k) Regular, prevenir y controlar la contaminación ambiental en el territorio cantonal de manera articulada con las políticas ambientales nacionales;</v>
          </cell>
          <cell r="X17" t="str">
            <v>6. Implementar un sistema cantonal de gestión y control ambiental en el ámbito de las competencias municipales, con la participación del 100% de los GADs parroquiales Rurales, implementado en el 3er. Año de Gestión.</v>
          </cell>
          <cell r="Y17"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17" t="str">
            <v>ÍNDICE: Control y gestión integral  de la contaminación en el cantón por residuos sólidos, vertidos urbanos y agroquímicos rurales, gases y ruido.</v>
          </cell>
          <cell r="AA17">
            <v>0.16266666666666665</v>
          </cell>
          <cell r="AB17" t="str">
            <v>Porcentaje</v>
          </cell>
          <cell r="AC17"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17"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17" t="str">
            <v>META_2_BF/4:Mejorar el
índice de control y gestión
integral de la contaminación por, residuos sólidos, vertidos
urbanos agroquímicos, gases y ruido en un 62% al 2040,</v>
          </cell>
          <cell r="AF17" t="str">
            <v>INDICADOR_2_BF/4:Porcentaje de avance en la Mejora del índice de control y gestión integral de la contaminación por, residuos sólidos, vertidos urbanos agroquímicos , gases y ruido.</v>
          </cell>
          <cell r="AG17">
            <v>0.16266666666666665</v>
          </cell>
          <cell r="AH17">
            <v>2020</v>
          </cell>
          <cell r="AI17">
            <v>2040</v>
          </cell>
          <cell r="AJ17">
            <v>0.61066666666666669</v>
          </cell>
          <cell r="AK17">
            <v>0.77333333333333332</v>
          </cell>
          <cell r="AL17" t="str">
            <v>Porcentaje</v>
          </cell>
          <cell r="AM17" t="str">
            <v>Objetivo 12.- Fomentar modelos de desarrollo sostenibles aplicando medidas de adaptación y mitigación al Cambio Climático</v>
          </cell>
          <cell r="AN17" t="str">
            <v>Meta 12.2.1. Incrementar de 0% a 20% la recuperación de los residuos y/o desechos en el marco de la aplicación de las políticas de responsabilidad extendida al productor.</v>
          </cell>
          <cell r="AO17"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17" t="str">
            <v>12.5 Para 2030, disminuir de manera sustancial la generación de desechos mediante políticas de prevención, reducción, reciclaje y reutilización</v>
          </cell>
          <cell r="AQ17" t="str">
            <v>11.- Lograr que las ciudades y los asentamientos humanos sean inclusivos, seguros, resilientes y sostenibles</v>
          </cell>
          <cell r="AR17" t="str">
            <v>11.6 Para 2030, reducir el impacto ambiental negativo per cápita de las ciudades, incluso prestando especial atención a la calidad del aire y la gestión de los desechos municipales y de otro tipo</v>
          </cell>
          <cell r="AS17" t="str">
            <v xml:space="preserve">11.6.1 Proporción de residuos sólidos urbanos recolectados regularmente y con descarga final adecuada del total de residuos sólidos urbanos generados, desglosada por ciudad </v>
          </cell>
          <cell r="AT17" t="str">
            <v>7.- Empresa de economía mixta</v>
          </cell>
          <cell r="AU17" t="str">
            <v>COOTAD Art. 54    k) Regular, prevenir y controlar la contaminación ambiental en el territorio cantonal de manera articulada con las políticas ambientales nacionales;</v>
          </cell>
          <cell r="AV17" t="str">
            <v>OE-2_BF/4</v>
          </cell>
          <cell r="AW17" t="str">
            <v xml:space="preserve"> 
3) Gestión integral de los residuos sólidos</v>
          </cell>
          <cell r="AX17" t="str">
            <v>OBJETIVOS PROGRAMA 2: 
3) Gestionar de manera sostenible los residuos sólidos promoviendo la economía circular y la revalorización del suelo.</v>
          </cell>
          <cell r="AY17" t="str">
            <v xml:space="preserve"> PROYECTOS PROGRAMA 2: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y economía circular.  8. Diseño, implementación y gestión de una  red de  escombreras, en el cantón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14. Promoción de la economía circular 15. Promoción para la conformación de la mancomunidad para la gestión integral de los residuos sólidos con los circunvecinos y área de conurbación de la ciudad de Ibarra.</v>
          </cell>
          <cell r="AZ17"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17" t="str">
            <v>9A-BF-POLÍTICA</v>
          </cell>
          <cell r="BB17" t="str">
            <v xml:space="preserve">9A-BF-ESTRATEGIA </v>
          </cell>
          <cell r="BC17">
            <v>51710000</v>
          </cell>
          <cell r="BD17" t="str">
            <v>GADMI, Banco del Estado, Cooperación Internacional, Circunvecinos.</v>
          </cell>
          <cell r="BE17" t="str">
            <v>MP-3) Mejorar la capacidad de gestión integral  de los residuos solidos y la promoción de la economía circular en un 64,20%  en el Cantón al 2030</v>
          </cell>
          <cell r="BF17" t="str">
            <v>INDICADOR META 2:
Porcentaje de avance en el mejoramiento de la gestión integral de los residuos solidos y la promoción de la economía circular en el cantón.</v>
          </cell>
          <cell r="BG17" t="str">
            <v>Porcentaje</v>
          </cell>
          <cell r="BH17" t="str">
            <v>Dirección de Gestión Ambiental</v>
          </cell>
          <cell r="BI17"/>
          <cell r="BJ17">
            <v>0</v>
          </cell>
          <cell r="BK17">
            <v>0.25</v>
          </cell>
          <cell r="BL17">
            <v>2021</v>
          </cell>
          <cell r="BM17">
            <v>2023</v>
          </cell>
          <cell r="BN17" t="str">
            <v>Objetivo estratégico #;  2</v>
          </cell>
          <cell r="BO17" t="str">
            <v>Programa #;  3</v>
          </cell>
          <cell r="BP17">
            <v>2</v>
          </cell>
          <cell r="BQ17" t="str">
            <v>Por reportar</v>
          </cell>
          <cell r="BR17">
            <v>10</v>
          </cell>
          <cell r="BS17" t="str">
            <v>Ing. César Pérez
Analista Político Institucional</v>
          </cell>
          <cell r="BT17" t="str">
            <v>Sin datos</v>
          </cell>
          <cell r="BU17" t="str">
            <v>Ing. Esteban Sebastián Garrido Palacios</v>
          </cell>
          <cell r="BV17" t="str">
            <v xml:space="preserve">
6. Plan de gestión integral de los residuos sólidos e implementación de sus infraestructuras y equipamientos. ;7. Identificación, localización y georreferenciación de puntos críticos de contaminación por residuos sólidos, estandarización de su  batería de indicadores ambientales con los del sistema nacional de planificación.; 8. Diseño, implementación y gestión de una  red de  escombreras, en el cantón  ;  9. Fortalecimiento de la infraestructura física del relleno sanitario. ;10.  EIA de la estación de transferencia.  ;11.  Diseño de una alternativa para la recolección de los residuos solidos con cuatro tipos de contenedores en los núcleos urbanos del cantón. (Orgánicos; Plásticos y papel, Pilas y Vidrios) con localizaciones especiales para ellos. ;12.  Conformación de la red cantonal de recicladores, con su  distribución espacial para las intervenciones. (reciclaje de los residuos sólidos) ;13.  Industrialización de los residuos sólidos. ; 14. Promoción de la economía circular ;15. Promoción para la conformación de la mancomunidad para la gestión integral de los residuos sólidos con los circunvecinos y área de conurbación de la ciudad de Ibarra.</v>
          </cell>
          <cell r="BW17" t="str">
            <v>P15</v>
          </cell>
          <cell r="BX17" t="str">
            <v>15. Promoción para la conformación de la mancomunidad para la gestión integral de los residuos sólidos con los circunvecinos y área de conurbación de la ciudad de Ibarra.</v>
          </cell>
          <cell r="BY17" t="str">
            <v>314 | DIRECCIÓN DE GESTIÓN AMBIENTAL</v>
          </cell>
          <cell r="BZ17" t="str">
            <v>RESIDUOS SÓLIDOS</v>
          </cell>
          <cell r="CA17" t="str">
            <v>Ing. Esteban Sebastián Garrido Palacios</v>
          </cell>
          <cell r="CB17" t="str">
            <v>Ing. Chicaiza Pantoja Jonathan Fernando</v>
          </cell>
          <cell r="CC17" t="str">
            <v>P6	Gestión Ambiental; P7	Gestión Ambiental; P8	Gestión Ambiental; 9	Gestión Ambiental; P10	Gestión Ambiental; P11	Gestión Ambiental; P12	Gestión Ambiental; P13	Gestión Ambiental; P14	Gestión Ambiental; P15	Gestión Ambiental</v>
          </cell>
          <cell r="CD17">
            <v>32</v>
          </cell>
          <cell r="CE17" t="str">
            <v>15. Elaborar un estudio de factibilidad para la conformación de la mancomunidad para la gestión integral de los residuos sólidos con los circunvecinos y área de conurbación de la ciudad de Ibarra en un 100% al 2023.</v>
          </cell>
          <cell r="CF17" t="str">
            <v xml:space="preserve">15. Porcentaje de avance en la elaboración  del estudio e factibilidad para la conformación de la mancomunidad para la gestión integral de los residuos sólidos con los circunvecinos y área de conurbación de la ciudad de Ibarra </v>
          </cell>
          <cell r="CG17" t="str">
            <v>Porcentaje</v>
          </cell>
          <cell r="CH17">
            <v>2021</v>
          </cell>
          <cell r="CI17">
            <v>2023</v>
          </cell>
          <cell r="CJ17" t="str">
            <v>a definir por la unidad administrativa</v>
          </cell>
          <cell r="CK17">
            <v>1</v>
          </cell>
          <cell r="CL17" t="str">
            <v>CRECIENTE</v>
          </cell>
          <cell r="CM17"/>
          <cell r="CN17" t="str">
            <v/>
          </cell>
          <cell r="CO17" t="str">
            <v>NO</v>
          </cell>
          <cell r="CP17"/>
          <cell r="CQ17" t="str">
            <v>M-3.- Gestión sostenible de los residuos sólidos y economía circular</v>
          </cell>
          <cell r="CR17"/>
          <cell r="CS17"/>
          <cell r="CT17" t="str">
            <v xml:space="preserve"> 
3) Gestión integral de los residuos sólidos</v>
          </cell>
          <cell r="CU17"/>
          <cell r="CV17" t="str">
            <v>OBJETIVOS PROGRAMA 2: 
3) Gestionar de manera sostenible los residuos sólidos promoviendo la economía circular y la revalorización del suelo.</v>
          </cell>
          <cell r="CW17"/>
          <cell r="CX17" t="str">
            <v>15. Promoción para la conformación de la mancomunidad para la gestión integral de los residuos sólidos con los circunvecinos y área de conurbación de la ciudad de Ibarra.</v>
          </cell>
          <cell r="CY17" t="str">
            <v>Asignar el nombre del técnico delegado</v>
          </cell>
          <cell r="CZ17">
            <v>3</v>
          </cell>
          <cell r="DA17" t="str">
            <v>NO</v>
          </cell>
          <cell r="DB17" t="str">
            <v>(Ing. Pablo Roman Guerrero Moreta</v>
          </cell>
          <cell r="DC17" t="str">
            <v>Ing. Estefanía Arcentales</v>
          </cell>
          <cell r="DD17">
            <v>2022</v>
          </cell>
          <cell r="DE17">
            <v>1060000260001</v>
          </cell>
          <cell r="DF17" t="str">
            <v>GADM San Miguel de Ibarra</v>
          </cell>
          <cell r="DG17" t="str">
            <v>Municipal</v>
          </cell>
          <cell r="DH17" t="str">
            <v>Zona 1</v>
          </cell>
          <cell r="DI17" t="str">
            <v>Imbabura</v>
          </cell>
          <cell r="DJ17" t="str">
            <v>San miguel de Ibarra</v>
          </cell>
          <cell r="DK17" t="str">
            <v>2021-2040</v>
          </cell>
          <cell r="DL17" t="str">
            <v>PND-12</v>
          </cell>
          <cell r="DM17" t="str">
            <v>OS-12</v>
          </cell>
          <cell r="DN17"/>
          <cell r="DO17"/>
          <cell r="DP17"/>
          <cell r="DQ17"/>
          <cell r="DR17"/>
          <cell r="DS17"/>
          <cell r="DT17"/>
          <cell r="DU17"/>
          <cell r="DV17"/>
          <cell r="DW17"/>
          <cell r="DX17"/>
          <cell r="DY17"/>
          <cell r="DZ17"/>
          <cell r="EA17"/>
          <cell r="EB17"/>
          <cell r="EC17"/>
          <cell r="ED17"/>
          <cell r="EE17"/>
          <cell r="EF17"/>
          <cell r="EG17"/>
          <cell r="EH17"/>
          <cell r="EI17"/>
          <cell r="EJ17"/>
          <cell r="EK17"/>
          <cell r="EL17"/>
          <cell r="EM17"/>
          <cell r="EN17"/>
          <cell r="EO17"/>
          <cell r="EP17"/>
          <cell r="EQ17"/>
          <cell r="ER17"/>
          <cell r="ES17"/>
          <cell r="ET17"/>
          <cell r="EU17"/>
          <cell r="EV17"/>
          <cell r="EW17"/>
          <cell r="EX17"/>
          <cell r="EY17"/>
          <cell r="EZ17"/>
          <cell r="FA17"/>
          <cell r="FB17"/>
          <cell r="FC17"/>
          <cell r="FD17"/>
          <cell r="FE17"/>
          <cell r="FF17"/>
          <cell r="FG17"/>
          <cell r="FH17"/>
          <cell r="FI17"/>
          <cell r="FJ17"/>
          <cell r="FK17"/>
          <cell r="FL17"/>
          <cell r="FM17"/>
          <cell r="FN17"/>
          <cell r="FO17"/>
          <cell r="FP17"/>
          <cell r="FQ17"/>
          <cell r="FR17"/>
          <cell r="FS17"/>
        </row>
        <row r="18">
          <cell r="A18">
            <v>16</v>
          </cell>
          <cell r="B18">
            <v>16</v>
          </cell>
          <cell r="K18">
            <v>3</v>
          </cell>
          <cell r="L18">
            <v>4</v>
          </cell>
          <cell r="M18">
            <v>16</v>
          </cell>
          <cell r="N18" t="str">
            <v>BIOFÍSICO</v>
          </cell>
          <cell r="O18" t="str">
            <v>Objetivo 12.- Fomentar modelos de desarrollo sostenibles aplicando medidas de adaptación y mitigación al Cambio Climático</v>
          </cell>
          <cell r="P18" t="str">
            <v>Meta 12.1.2. Reducir del 91,02 a 82,81 la vulnerabilidad al cambio climático, en función de la capacidad de adaptación.</v>
          </cell>
          <cell r="Q18" t="str">
            <v>Política 12.1 Fortalecer las acciones de mitigación y adaptación al cambio climático</v>
          </cell>
          <cell r="R18" t="str">
            <v>F. Acciones para mitigar afectaciones al ambiente.</v>
          </cell>
          <cell r="S18" t="str">
            <v xml:space="preserve">12.- Garantizar modalidades de consumo y producción sostenibles
</v>
          </cell>
          <cell r="T18" t="str">
            <v>12.5 Para 2030, disminuir de manera sustancial la generación de desechos mediante políticas de prevención, reducción, reciclaje y reutilización</v>
          </cell>
          <cell r="U18" t="str">
            <v xml:space="preserve">12.5.1 Tasa nacional de reciclado, toneladas de material reciclado </v>
          </cell>
          <cell r="V18" t="str">
            <v>9.- Mancomunidad</v>
          </cell>
          <cell r="W18" t="str">
            <v>COOTAD Art. 54    k) Regular, prevenir y controlar la contaminación ambiental en el territorio cantonal de manera articulada con las políticas ambientales nacionales;</v>
          </cell>
          <cell r="X18" t="str">
            <v>6. Implementar un sistema cantonal de gestión y control ambiental en el ámbito de las competencias municipales, con la participación del 100% de los GADs parroquiales Rurales, implementado en el 3er. Año de Gestión.</v>
          </cell>
          <cell r="Y18" t="str">
            <v>OBJ_2_BF/4:Restaurar y revitalizar el suelo cantonal, sus usos y recursos bióticos, promoviendo la liberación de todo agente contaminante (sólidos, líquidos y gaseosos y ruidos) promoviendo la economía circular y generación de nuevos empleos, a través de una gestión concertada e integrada de la contaminación con las familias del cantón y las GADs
Circunvecinos, que permita elevar los niveles de resiliencia de las áreas urbanas y rurales la promoción del turismo urbano y rural y a reducir los efectos del calentamiento global.</v>
          </cell>
          <cell r="Z18" t="str">
            <v>ÍNDICE: Control y gestión integral  de la contaminación en el cantón por residuos sólidos, vertidos urbanos y agroquímicos rurales, gases y ruido.</v>
          </cell>
          <cell r="AA18">
            <v>0.16266666666666665</v>
          </cell>
          <cell r="AB18" t="str">
            <v>Porcentaje</v>
          </cell>
          <cell r="AC18"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AD18" t="str">
            <v xml:space="preserve">1.- Implementar un plan de Gestión integral de residuos sólidos
2.- Implementar una batería de indicadores (Fuerza motriz, Presión, Estado, Impacto, y Respuesta) para la gestión integrada de la contaminación
2.- Consolidar una red social por núcleos urbanos (asociaciones barriales) para promover el reciclaje desde la fuente, capacitaciones urbanas.
3.- Establecer puntos urbanos para promover el recicle de los residuos sólidos por tipos.
4.- Crear un sistema inteligente para la recogida de los contendedores.
5.- Promover el mancomunamiento con los circunvecinos para la gestión integrada de la contaminación.
</v>
          </cell>
          <cell r="AE18" t="str">
            <v>META_2_BF/4:Mejorar el
índice de control y gestión
integral de la contaminación por, residuos sólidos, vertidos
urbanos agroquímicos, gases y ruido en un 62% al 2040,</v>
          </cell>
          <cell r="AF18" t="str">
            <v>INDICADOR_2_BF/4:Porcentaje de avance en la Mejora del índice de control y gestión integral de la contaminación por, residuos sólidos, vertidos urbanos agroquímicos , gases y ruido.</v>
          </cell>
          <cell r="AG18">
            <v>0.16266666666666665</v>
          </cell>
          <cell r="AH18">
            <v>2020</v>
          </cell>
          <cell r="AI18">
            <v>2040</v>
          </cell>
          <cell r="AJ18">
            <v>0.61066666666666669</v>
          </cell>
          <cell r="AK18">
            <v>0.77333333333333332</v>
          </cell>
          <cell r="AL18" t="str">
            <v>Porcentaje</v>
          </cell>
          <cell r="AM18" t="str">
            <v>Objetivo 11.- Conservar, restaurar, proteger y hacer un uso sostenible de los recursos naturales</v>
          </cell>
          <cell r="AN18" t="str">
            <v>Meta 11.3.1. Reducir las emisiones de Gases de Efecto Invernadero por deforestación en el sector de Uso del Suelo, Cambio de Uso del Suelo y Silvicultura (USCUSS) de 53.782,59 a 52.706,94 Gg CO2eq.</v>
          </cell>
          <cell r="AO18" t="str">
            <v>Política 11.3 Impulsar la reducción de la deforestación y degradación de los ecosistemas a partir del uso y aprovechamiento sostenible del patrimonio natural</v>
          </cell>
          <cell r="AP18" t="str">
            <v>12.5 Para 2030, disminuir de manera sustancial la generación de desechos mediante políticas de prevención, reducción, reciclaje y reutilización</v>
          </cell>
          <cell r="AQ18" t="str">
            <v xml:space="preserve">13.- Adoptar medidas urgentes para combatir el cambio climático y sus efectos </v>
          </cell>
          <cell r="AR18" t="str">
            <v>13.2 Incorporar medidas relativas al cambio climático en las políticas, estrategias y planes nacionales</v>
          </cell>
          <cell r="AS18" t="str">
            <v xml:space="preserve">13.2.1 Número de países que han comunicado el establecimiento o la puesta en marcha de una política, estrategia o plan integrados que aumenta su capacidad para adaptarse a los efectos adversos del cambio climático, y promueven la resiliencia al clima y un desarrollo con bajas emisiones de gases de efecto invernadero, de un modo que no comprometa la producción de alimentos (como un plan nacional de adaptación, una contribución determinada a nivel nacional, una comunicación nacional, un informe bienal de actualización o similar)  </v>
          </cell>
          <cell r="AT18" t="str">
            <v>1,- Gestión institucional directa</v>
          </cell>
          <cell r="AU18" t="str">
            <v>COOTAD Art. 54    k) Regular, prevenir y controlar la contaminación ambiental en el territorio cantonal de manera articulada con las políticas ambientales nacionales;</v>
          </cell>
          <cell r="AV18" t="str">
            <v>OE-2_BF/4</v>
          </cell>
          <cell r="AW18" t="str">
            <v xml:space="preserve"> 
4) Vigilancia y control de la contaminación por gases (producidos por emisiones, por parque automotor, quemas agrícolas, áreas industriales y agro industriales).</v>
          </cell>
          <cell r="AX18" t="str">
            <v>OBJETIVOS PROGRAMA 3: 
4) Controlar las emisiones de gases producidos por la industria, el parque automotor, áreas mineras, y quemas forestales.</v>
          </cell>
          <cell r="AY18" t="str">
            <v>PROYECTOS PROGRAMA 3: 
16. Plan de gestión de gestión de las emisiones de gases y ruido en áreas urbanas y rurales del cantón. 1.1.- Mapeo de puntos críticos y control de las emisiones de gases por plantas agroindustriales, industriales  1.2.- Mapeo de puntos críticos de gases, para el  control de quemas agrícolas  1.3.- Mapeo y gestión de puntos críticos que generan ruido en áreas urbanas y rurales. 1.4.- Estandarización y gestión  de indicadores  de calidad ambiental con el sistema nacional vigente.</v>
          </cell>
          <cell r="AZ18" t="str">
            <v xml:space="preserve">Considerar a los residuos sólidos como oportunidad para obtener materias primas.
Mantener el lema ""Ibarra ciudad limpia"“
Liberar de aguas contaminadas a las redes hídricas del cantón
Promover la asociatividad pública y privada  y de los circunvecinos para la optimización de recursos  innovación tecnológica en la gestión integrada de los residuos sólidos.“
Liberar de contaminación por agroquímicos y producción pecuaria-industrial al suelo producción.
Mantener el lema de "Ibarra con el aire mas puro del Ecuador"
</v>
          </cell>
          <cell r="BA18" t="str">
            <v>8C-PI-POLÍTICA</v>
          </cell>
          <cell r="BB18" t="str">
            <v xml:space="preserve">8C-PI-ESTRATEGIA </v>
          </cell>
          <cell r="BC18">
            <v>1900000</v>
          </cell>
          <cell r="BD18" t="str">
            <v>GADMI, Cooperación Internacional, Academia, Banco del Estado.</v>
          </cell>
          <cell r="BE18" t="str">
            <v>MP-4) Mejorar la gestión del control de las emisiones de gases y ruido en las áreas urbanas y rurales en un 43,5% al  2025</v>
          </cell>
          <cell r="BF18" t="str">
            <v>INDICADOR META 3: 
Porcentaje en el control de gestión de las emisiones de gases y ruido en las áreas urbanas y rurales.</v>
          </cell>
          <cell r="BG18" t="str">
            <v>Porcentaje</v>
          </cell>
          <cell r="BH18" t="str">
            <v>Dirección de Gestión Ambiental</v>
          </cell>
          <cell r="BI18"/>
          <cell r="BJ18">
            <v>0</v>
          </cell>
          <cell r="BK18">
            <v>1</v>
          </cell>
          <cell r="BL18">
            <v>2021</v>
          </cell>
          <cell r="BM18">
            <v>2023</v>
          </cell>
          <cell r="BN18" t="str">
            <v>Objetivo estratégico #;  3</v>
          </cell>
          <cell r="BO18" t="str">
            <v>Programa #;  4</v>
          </cell>
          <cell r="BP18">
            <v>3</v>
          </cell>
          <cell r="BQ18" t="str">
            <v>Por reportar</v>
          </cell>
          <cell r="BR18">
            <v>1</v>
          </cell>
          <cell r="BS18" t="str">
            <v>Ing. César Pérez
Analista Político Institucional</v>
          </cell>
          <cell r="BT18" t="str">
            <v>Sin datos</v>
          </cell>
          <cell r="BU18" t="str">
            <v>Ing. Esteban Sebastián Garrido Palacios</v>
          </cell>
          <cell r="BV18" t="str">
            <v>16. Plan de gestión de gestión de las emisiones de gases y ruido en áreas urbanas y rurales del cantón. 1.1.- Mapeo de puntos críticos y control de las emisiones de gases por plantas agroindustriales, industriales  1.2.- Mapeo de puntos críticos de gases, para el  control de quemas agrícolas  1.3.- Mapeo y gestión de puntos críticos que generan ruido en áreas urbanas y rurales. 1.4.- Estandarización y gestión  de indicadores  de calidad ambiental con el sistema nacional vigente.</v>
          </cell>
          <cell r="BW18" t="str">
            <v>P16</v>
          </cell>
          <cell r="BX18" t="str">
            <v>16. Plan de gestión de gestión de las emisiones de gases y ruido en áreas urbanas y rurales del cantón. 1.1.- Mapeo de puntos críticos y control de las emisiones de gases por plantas agroindustriales, industriales  1.2.- Mapeo de puntos críticos de gases, para el  control de quemas agrícolas  1.3.- Mapeo y gestión de puntos críticos que generan ruido en áreas urbanas y rurales. 1.4.- Estandarización y gestión  de indicadores  de calidad ambiental con el sistema nacional vigente.</v>
          </cell>
          <cell r="BY18" t="str">
            <v>314 | DIRECCIÓN DE GESTIÓN AMBIENTAL</v>
          </cell>
          <cell r="BZ18" t="str">
            <v>RESIDUOS SÓLIDOS</v>
          </cell>
          <cell r="CA18" t="str">
            <v>Ing. Esteban Sebastián Garrido Palacios</v>
          </cell>
          <cell r="CB18" t="str">
            <v>Ing. Chicaiza Pantoja Jonathan Fernando</v>
          </cell>
          <cell r="CC18" t="str">
            <v>Gestión Ambiental</v>
          </cell>
          <cell r="CD18">
            <v>32</v>
          </cell>
          <cell r="CE18" t="str">
            <v>16. Elaborar el plan de gestión de emisiones de gases y ruido en áreas urbanas y rurales del cantón en un 100% al 2023</v>
          </cell>
          <cell r="CF18" t="str">
            <v>16. Porcentaje de avance del plan de gestión de emisiones de gases y ruido en áreas urbanas y rurales del cantón .</v>
          </cell>
          <cell r="CG18" t="str">
            <v>Porcentaje</v>
          </cell>
          <cell r="CH18">
            <v>2021</v>
          </cell>
          <cell r="CI18">
            <v>2023</v>
          </cell>
          <cell r="CJ18" t="str">
            <v>a definir por la unidad administrativa</v>
          </cell>
          <cell r="CK18">
            <v>1</v>
          </cell>
          <cell r="CL18" t="str">
            <v>CRECIENTE</v>
          </cell>
          <cell r="CM18"/>
          <cell r="CN18" t="str">
            <v/>
          </cell>
          <cell r="CO18" t="str">
            <v>NO</v>
          </cell>
          <cell r="CP18"/>
          <cell r="CQ18" t="str">
            <v>M-4.- Descarbonización de los núcleos urbanos y áreas rurales productivas y redes viales estructurantes de las emisiones de gases de efecto invernadero.</v>
          </cell>
          <cell r="CR18"/>
          <cell r="CS18"/>
          <cell r="CT18" t="str">
            <v xml:space="preserve"> 
4) Vigilancia y control de la contaminación por gases (producidos por emisiones, por parque automotor, quemas agrícolas, áreas industriales y agro industriales).</v>
          </cell>
          <cell r="CU18"/>
          <cell r="CV18" t="str">
            <v>OBJETIVOS PROGRAMA 3: 
4) Controlar las emisiones de gases producidos por la industria, el parque automotor, áreas mineras, y quemas forestales.</v>
          </cell>
          <cell r="CW18"/>
          <cell r="CX18" t="str">
            <v>16. Plan de gestión de gestión de las emisiones de gases y ruido en áreas urbanas y rurales del cantón. 1.1.- Mapeo de puntos críticos y control de las emisiones de gases por plantas agroindustriales, industriales  1.2.- Mapeo de puntos críticos de gases, para el  control de quemas agrícolas  1.3.- Mapeo y gestión de puntos críticos que generan ruido en áreas urbanas y rurales. 1.4.- Estandarización y gestión  de indicadores  de calidad ambiental con el sistema nacional vigente.</v>
          </cell>
          <cell r="CY18" t="str">
            <v>Asignar el nombre del técnico delegado</v>
          </cell>
          <cell r="CZ18">
            <v>3</v>
          </cell>
          <cell r="DA18" t="str">
            <v>NO</v>
          </cell>
          <cell r="DB18" t="str">
            <v>(Ing. Pablo Roman Guerrero Moreta</v>
          </cell>
          <cell r="DC18" t="str">
            <v>Ing. Estefanía Arcentales</v>
          </cell>
          <cell r="DD18">
            <v>2022</v>
          </cell>
          <cell r="DE18">
            <v>1060000260001</v>
          </cell>
          <cell r="DF18" t="str">
            <v>GADM San Miguel de Ibarra</v>
          </cell>
          <cell r="DG18" t="str">
            <v>Municipal</v>
          </cell>
          <cell r="DH18" t="str">
            <v>Zona 1</v>
          </cell>
          <cell r="DI18" t="str">
            <v>Imbabura</v>
          </cell>
          <cell r="DJ18" t="str">
            <v>San miguel de Ibarra</v>
          </cell>
          <cell r="DK18" t="str">
            <v>2021-2040</v>
          </cell>
          <cell r="DL18" t="str">
            <v>PND-12</v>
          </cell>
          <cell r="DM18" t="str">
            <v>OS-12</v>
          </cell>
          <cell r="DN18"/>
          <cell r="DO18"/>
          <cell r="DP18"/>
          <cell r="DQ18"/>
          <cell r="DR18"/>
          <cell r="DS18"/>
          <cell r="DT18"/>
          <cell r="DU18"/>
          <cell r="DV18"/>
          <cell r="DW18"/>
          <cell r="DX18"/>
          <cell r="DY18"/>
          <cell r="DZ18"/>
          <cell r="EA18"/>
          <cell r="EB18"/>
          <cell r="EC18"/>
          <cell r="ED18"/>
          <cell r="EE18"/>
          <cell r="EF18"/>
          <cell r="EG18"/>
          <cell r="EH18"/>
          <cell r="EI18"/>
          <cell r="EJ18"/>
          <cell r="EK18"/>
          <cell r="EL18"/>
          <cell r="EM18"/>
          <cell r="EN18"/>
          <cell r="EO18"/>
          <cell r="EP18"/>
          <cell r="EQ18"/>
          <cell r="ER18"/>
          <cell r="ES18"/>
          <cell r="ET18"/>
          <cell r="EU18"/>
          <cell r="EV18"/>
          <cell r="EW18"/>
          <cell r="EX18"/>
          <cell r="EY18"/>
          <cell r="EZ18"/>
          <cell r="FA18"/>
          <cell r="FB18"/>
          <cell r="FC18"/>
          <cell r="FD18"/>
          <cell r="FE18"/>
          <cell r="FF18"/>
          <cell r="FG18"/>
          <cell r="FH18"/>
          <cell r="FI18"/>
          <cell r="FJ18"/>
          <cell r="FK18"/>
          <cell r="FL18"/>
          <cell r="FM18"/>
          <cell r="FN18"/>
          <cell r="FO18"/>
          <cell r="FP18"/>
          <cell r="FQ18"/>
          <cell r="FR18"/>
          <cell r="FS18"/>
        </row>
        <row r="19">
          <cell r="A19">
            <v>17</v>
          </cell>
          <cell r="B19">
            <v>17</v>
          </cell>
          <cell r="K19">
            <v>3</v>
          </cell>
          <cell r="L19">
            <v>5</v>
          </cell>
          <cell r="M19">
            <v>17</v>
          </cell>
          <cell r="N19" t="str">
            <v>BIOFÍSICO</v>
          </cell>
          <cell r="O19" t="str">
            <v>Objetivo 13.- Promover la gestión integral de los recursos hídricos</v>
          </cell>
          <cell r="P19" t="str">
            <v>Meta 13.1.1. Incrementar el territorio nacional bajo protección hídrica de 18.152,13 a 284.000 hectáreas.</v>
          </cell>
          <cell r="Q19" t="str">
            <v>Política 13.1 Proteger, regenerar, recuperar y conservar el recurso hídrico y sus ecosistemas asociados, por sistemas de unidades hidrográficas</v>
          </cell>
          <cell r="R19" t="str">
            <v>F. Acciones para mitigar afectaciones al ambiente.</v>
          </cell>
          <cell r="S19" t="str">
            <v>11.- Lograr que las ciudades y los asentamientos humanos sean inclusivos, seguros, resilientes y sostenibles</v>
          </cell>
          <cell r="T19" t="str">
            <v>11.7 Para 2030, proporcionar acceso universal a zonas verdes y espacios públicos seguros, inclusivos y accesibles, en particular para las mujeres y los niños, las personas de edad y las personas con discapacidad</v>
          </cell>
          <cell r="U19" t="str">
            <v xml:space="preserve">11.7.2 Proporción de personas víctimas de violencia física o acoso sexual, desglosada por sexo, edad, grado de discapacidad y lugar del hecho, en los doce meses anteriores </v>
          </cell>
          <cell r="V19" t="str">
            <v>6.- Cogestión de los GADs con la comunidad</v>
          </cell>
          <cell r="W19" t="str">
            <v>COOTAD Art. 55 literal   j) Delimitar, regular, autorizar y controlar el uso de las playas de mar, riberas y lechos de ríos, lagos y lagunas, sin perjuicio de las limitaciones que establezca la ley;</v>
          </cell>
          <cell r="X19" t="str">
            <v>6. Implementar un sistema cantonal de gestión y control ambiental en el ámbito de las competencias municipales, con la participación del 100% de los GADs parroquiales Rurales, implementado en el 3er. Año de Gestión.</v>
          </cell>
          <cell r="Y19"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19" t="str">
            <v>ÍNDICE: Recuperación y fortalecimiento de las franjas de protección, corredores biológicos, promoción  de los espacios verdes urbano rurales y su integración con los espacios naturales protegidos.</v>
          </cell>
          <cell r="AA19">
            <v>0.13196875000000002</v>
          </cell>
          <cell r="AB19" t="str">
            <v>Porcentaje</v>
          </cell>
          <cell r="AC19"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19"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19" t="str">
            <v>META_3_BF/13:Mejorar el índice de promoción, protección, estructuración, integración de espacios verdes urbanos, rurales, franjas de protección, corredores biológicos, y la red Natura-Ibarra en un 77% al 2040 en el cantón.</v>
          </cell>
          <cell r="AF19" t="str">
            <v>INDICADOR_3_BF/13:Porcentaje de avance en la mejorar el índice de promoción de espacios verdes urbanos y rurales.</v>
          </cell>
          <cell r="AG19">
            <v>0.13196875000000002</v>
          </cell>
          <cell r="AH19">
            <v>2020</v>
          </cell>
          <cell r="AI19">
            <v>2040</v>
          </cell>
          <cell r="AJ19">
            <v>0.77428125000000003</v>
          </cell>
          <cell r="AK19">
            <v>0.90625</v>
          </cell>
          <cell r="AL19" t="str">
            <v>Porcentaje</v>
          </cell>
          <cell r="AM19" t="str">
            <v>Objetivo 9.- Garantizar la seguridad ciudadana, orden público y gestión de riesgos</v>
          </cell>
          <cell r="AN19" t="str">
            <v>Meta 9.3.1. Reducir la tasa de muertes por desastres de 0,11 a 0,06 por cada 100.000 habitantes.</v>
          </cell>
          <cell r="AO19" t="str">
            <v>Política 9.3 Impulsar la reducción de riesgos de desastres y atención oportuna a emergencias ante amenazas naturales o antrópicas en todos los sectores y niveles territoriales</v>
          </cell>
          <cell r="AP19" t="str">
            <v>11.7 Para 2030, proporcionar acceso universal a zonas verdes y espacios públicos seguros, inclusivos y accesibles, en particular para las mujeres y los niños, las personas de edad y las personas con discapacidad</v>
          </cell>
          <cell r="AQ19" t="str">
            <v>11.- Lograr que las ciudades y los asentamientos humanos sean inclusivos, seguros, resilientes y sostenibles</v>
          </cell>
          <cell r="AR19"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S19" t="str">
            <v xml:space="preserve">11.b.1 Proporción de gobiernos locales que adoptan y aplican estrategias de reducción del riesgo de desastres a nivel local en consonancia con el Marco de Sendai para la Reducción del Riesgo de Desastres 2015-2030a  </v>
          </cell>
          <cell r="AT19" t="str">
            <v>6.- Cogestión de los GADs con la comunidad</v>
          </cell>
          <cell r="AU19" t="str">
            <v>COOTAD Art. 55 literal   j) Delimitar, regular, autorizar y controlar el uso de las playas de mar, riberas y lechos de ríos, lagos y lagunas, sin perjuicio de las limitaciones que establezca la ley;</v>
          </cell>
          <cell r="AV19" t="str">
            <v>OE-3_BF/13</v>
          </cell>
          <cell r="AW19" t="str">
            <v xml:space="preserve"> 
5) Liberar de usos de suelo no compatibles con el suelo de las franjas de protección de redes hídricas, áreas lacustres en lagos y promoción de los corredores biológicos en áreas urbanas y rurales. Integrando la red natura Ibarra.</v>
          </cell>
          <cell r="AX19" t="str">
            <v>OBJETIVO PROGRAMA 1:
5) Liberación de construcciones  a las  franjas de protección de riveras que no cumplan con lo establecido en la normativa de uso y gestión del suelo, con acciones de mitigación.</v>
          </cell>
          <cell r="AY19" t="str">
            <v>PROYECTOS DEL PROGRAMA 1:    
17. Reubicaciones de viviendas de familias vulnerables que están en franjas de protección, y zonas de alto riesgo.</v>
          </cell>
          <cell r="AZ19"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19" t="str">
            <v>3A-EP-POLÍTICA</v>
          </cell>
          <cell r="BB19" t="str">
            <v xml:space="preserve">3A-EP-ESTRATEGIA </v>
          </cell>
          <cell r="BC19">
            <v>7000000</v>
          </cell>
          <cell r="BD19" t="str">
            <v>GADMI, Gobierno nacional, Cooperación internacional, Alianzas público privadas, Banco del Estado.</v>
          </cell>
          <cell r="BE19" t="str">
            <v>MP-5) Reubicar en un 20 %  del total del déficit de las viviendas con familias en situación de vulnerabilidad situadas en franjas de protección de riveras al 2025, en el cantón.</v>
          </cell>
          <cell r="BF19" t="str">
            <v>INDICADOR META 1:
Porcentaje de viviendas con familias en situación de vulnerabilidad situadas en franjas de protección reubicadas.</v>
          </cell>
          <cell r="BG19" t="str">
            <v>Porcentaje</v>
          </cell>
          <cell r="BH19" t="str">
            <v>Dirección de Seguridad Ciudadana</v>
          </cell>
          <cell r="BI19"/>
          <cell r="BJ19">
            <v>0</v>
          </cell>
          <cell r="BK19">
            <v>0.75</v>
          </cell>
          <cell r="BL19">
            <v>2021</v>
          </cell>
          <cell r="BM19">
            <v>2023</v>
          </cell>
          <cell r="BN19" t="str">
            <v>Objetivo estratégico #;  3</v>
          </cell>
          <cell r="BO19" t="str">
            <v>Programa #;  5</v>
          </cell>
          <cell r="BP19">
            <v>3</v>
          </cell>
          <cell r="BQ19" t="str">
            <v>Por reportar</v>
          </cell>
          <cell r="BR19">
            <v>1</v>
          </cell>
          <cell r="BS19" t="str">
            <v>Ing. César Pérez
Analista Político Institucional</v>
          </cell>
          <cell r="BT19" t="str">
            <v>Sin datos</v>
          </cell>
          <cell r="BU19" t="str">
            <v>Ing. Juan Manuel Córdova Mármol</v>
          </cell>
          <cell r="BV19" t="str">
            <v>17. Reubicaciones de viviendas de familias vulnerables que están en franjas de protección, y zonas de alto riesgo.</v>
          </cell>
          <cell r="BW19" t="str">
            <v>P17</v>
          </cell>
          <cell r="BX19" t="str">
            <v>17. Reubicaciones de viviendas de familias vulnerables que están en franjas de protección, y zonas de alto riesgo.</v>
          </cell>
          <cell r="BY19" t="str">
            <v>213 | DIRECCIÓN DE SEGURIDAD CIUDADANA</v>
          </cell>
          <cell r="BZ19" t="str">
            <v>GESTIÓN DE RIESGOS</v>
          </cell>
          <cell r="CA19" t="str">
            <v>Ing. Juan Manuel Córdova Mármol</v>
          </cell>
          <cell r="CB19" t="str">
            <v xml:space="preserve">Ing. Bayron Coronel </v>
          </cell>
          <cell r="CC19" t="str">
            <v>P17	Seguridad y gobernabilidad-Planificación-Catastros</v>
          </cell>
          <cell r="CD19">
            <v>47</v>
          </cell>
          <cell r="CE19" t="str">
            <v>17. Elaborar un plan  para la  reubicación de familias que con sus viviendas están ubicadas en franjas de protección y otras zonas  de alto riesgo en el cantón, en un 100% al 2023</v>
          </cell>
          <cell r="CF19" t="str">
            <v>17. Porcentaje de avance en la elaboración del plan  para la  reubicación de familias que con sus viviendas están ubicadas en franjas de protección y otras zonas  de alto riesgo en el cantón.</v>
          </cell>
          <cell r="CG19" t="str">
            <v>Porcentaje</v>
          </cell>
          <cell r="CH19">
            <v>2021</v>
          </cell>
          <cell r="CI19">
            <v>2023</v>
          </cell>
          <cell r="CJ19" t="str">
            <v>a definir por la unidad administrativa</v>
          </cell>
          <cell r="CK19">
            <v>1</v>
          </cell>
          <cell r="CL19" t="str">
            <v>CRECIENTE</v>
          </cell>
          <cell r="CM19"/>
          <cell r="CN19" t="str">
            <v/>
          </cell>
          <cell r="CO19" t="str">
            <v>NO</v>
          </cell>
          <cell r="CP19"/>
          <cell r="CQ19" t="str">
            <v>M-5.- Delimitación y recuperación de márgenes de protección en ríos, lagunas de áreas urbanas  del cantón y sus tratamientos urbanísticos, para la identificación  reubicación de viviendas insertas, sujetas a amenazas naturales según los casos.</v>
          </cell>
          <cell r="CR19"/>
          <cell r="CS19"/>
          <cell r="CT19" t="str">
            <v xml:space="preserve"> 
5) Liberar de usos de suelo no compatibles con el suelo de las franjas de protección de redes hídricas, áreas lacustres en lagos y promoción de los corredores biológicos en áreas urbanas y rurales. Integrando la red natura Ibarra.</v>
          </cell>
          <cell r="CU19"/>
          <cell r="CV19" t="str">
            <v>OBJETIVO PROGRAMA 1:
5) Liberación de construcciones  a las  franjas de protección de riveras que no cumplan con lo establecido en la normativa de uso y gestión del suelo, con acciones de mitigación.</v>
          </cell>
          <cell r="CW19"/>
          <cell r="CX19" t="str">
            <v>17. Reubicaciones de viviendas de familias vulnerables que están en franjas de protección, y zonas de alto riesgo.</v>
          </cell>
          <cell r="CY19" t="str">
            <v>Asignar el nombre del técnico delegado</v>
          </cell>
          <cell r="CZ19">
            <v>3</v>
          </cell>
          <cell r="DA19" t="str">
            <v>NO</v>
          </cell>
          <cell r="DB19" t="str">
            <v>(Ing. Pablo Roman Guerrero Moreta</v>
          </cell>
          <cell r="DC19" t="str">
            <v>Ing. Estefanía Arcentales</v>
          </cell>
          <cell r="DD19">
            <v>2022</v>
          </cell>
          <cell r="DE19">
            <v>1060000260001</v>
          </cell>
          <cell r="DF19" t="str">
            <v>GADM San Miguel de Ibarra</v>
          </cell>
          <cell r="DG19" t="str">
            <v>Municipal</v>
          </cell>
          <cell r="DH19" t="str">
            <v>Zona 1</v>
          </cell>
          <cell r="DI19" t="str">
            <v>Imbabura</v>
          </cell>
          <cell r="DJ19" t="str">
            <v>San miguel de Ibarra</v>
          </cell>
          <cell r="DK19" t="str">
            <v>2021-2040</v>
          </cell>
          <cell r="DL19" t="str">
            <v>PND-13</v>
          </cell>
          <cell r="DM19" t="str">
            <v>ODS-11</v>
          </cell>
          <cell r="DN19"/>
          <cell r="DO19"/>
          <cell r="DP19"/>
          <cell r="DQ19"/>
          <cell r="DR19"/>
          <cell r="DS19"/>
          <cell r="DT19"/>
          <cell r="DU19"/>
          <cell r="DV19"/>
          <cell r="DW19"/>
          <cell r="DX19"/>
          <cell r="DY19"/>
          <cell r="DZ19"/>
          <cell r="EA19"/>
          <cell r="EB19"/>
          <cell r="EC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D19"/>
          <cell r="FE19"/>
          <cell r="FF19"/>
          <cell r="FG19"/>
          <cell r="FH19"/>
          <cell r="FI19"/>
          <cell r="FJ19"/>
          <cell r="FK19"/>
          <cell r="FL19"/>
          <cell r="FM19"/>
          <cell r="FN19"/>
          <cell r="FO19"/>
          <cell r="FP19"/>
          <cell r="FQ19"/>
          <cell r="FR19"/>
          <cell r="FS19"/>
        </row>
        <row r="20">
          <cell r="A20">
            <v>18</v>
          </cell>
          <cell r="B20">
            <v>18</v>
          </cell>
          <cell r="K20">
            <v>3</v>
          </cell>
          <cell r="L20">
            <v>6</v>
          </cell>
          <cell r="M20">
            <v>18</v>
          </cell>
          <cell r="N20" t="str">
            <v>BIOFÍSICO</v>
          </cell>
          <cell r="O20" t="str">
            <v>Objetivo 13.- Promover la gestión integral de los recursos hídricos</v>
          </cell>
          <cell r="P20" t="str">
            <v>Meta 13.1.1. Incrementar el territorio nacional bajo protección hídrica de 18.152,13 a 284.000 hectáreas.</v>
          </cell>
          <cell r="Q20" t="str">
            <v>Política 13.1 Proteger, regenerar, recuperar y conservar el recurso hídrico y sus ecosistemas asociados, por sistemas de unidades hidrográficas</v>
          </cell>
          <cell r="R20" t="str">
            <v>F. Acciones para mitigar afectaciones al ambiente.</v>
          </cell>
          <cell r="S20" t="str">
            <v>11.- Lograr que las ciudades y los asentamientos humanos sean inclusivos, seguros, resilientes y sostenibles</v>
          </cell>
          <cell r="T20" t="str">
            <v>11.7 Para 2030, proporcionar acceso universal a zonas verdes y espacios públicos seguros, inclusivos y accesibles, en particular para las mujeres y los niños, las personas de edad y las personas con discapacidad</v>
          </cell>
          <cell r="U20" t="str">
            <v xml:space="preserve">11.7.2 Proporción de personas víctimas de violencia física o acoso sexual, desglosada por sexo, edad, grado de discapacidad y lugar del hecho, en los doce meses anteriores </v>
          </cell>
          <cell r="V20" t="str">
            <v>6.- Cogestión de los GADs con la comunidad</v>
          </cell>
          <cell r="W20" t="str">
            <v>COOTAD Art. 55 literal   j) Delimitar, regular, autorizar y controlar el uso de las playas de mar, riberas y lechos de ríos, lagos y lagunas, sin perjuicio de las limitaciones que establezca la ley;</v>
          </cell>
          <cell r="X20" t="str">
            <v>6. Implementar un sistema cantonal de gestión y control ambiental en el ámbito de las competencias municipales, con la participación del 100% de los GADs parroquiales Rurales, implementado en el 3er. Año de Gestión.</v>
          </cell>
          <cell r="Y20"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0" t="str">
            <v>ÍNDICE: Recuperación y fortalecimiento de las franjas de protección, corredores biológicos, promoción  de los espacios verdes urbano rurales y su integración con los espacios naturales protegidos.</v>
          </cell>
          <cell r="AA20">
            <v>0.13196875000000002</v>
          </cell>
          <cell r="AB20" t="str">
            <v>Porcentaje</v>
          </cell>
          <cell r="AC20"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0"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0" t="str">
            <v>META_3_BF/13:Mejorar el índice de promoción, protección, estructuración, integración de espacios verdes urbanos, rurales, franjas de protección, corredores biológicos, y la red Natura-Ibarra en un 77% al 2040 en el cantón.</v>
          </cell>
          <cell r="AF20" t="str">
            <v>INDICADOR_3_BF/13:Porcentaje de avance en la mejorar el índice de promoción de espacios verdes urbanos y rurales.</v>
          </cell>
          <cell r="AG20">
            <v>0.13196875000000002</v>
          </cell>
          <cell r="AH20">
            <v>2020</v>
          </cell>
          <cell r="AI20">
            <v>2040</v>
          </cell>
          <cell r="AJ20">
            <v>0.77428125000000003</v>
          </cell>
          <cell r="AK20">
            <v>0.90625</v>
          </cell>
          <cell r="AL20" t="str">
            <v>Porcentaje</v>
          </cell>
          <cell r="AM20" t="str">
            <v>Objetivo 12.- Fomentar modelos de desarrollo sostenibles aplicando medidas de adaptación y mitigación al Cambio Climático</v>
          </cell>
          <cell r="AN20" t="str">
            <v>Meta 12.1.2. Reducir del 91,02 a 82,81 la vulnerabilidad al cambio climático, en función de la capacidad de adaptación.</v>
          </cell>
          <cell r="AO20" t="str">
            <v>Política 12.1 Fortalecer las acciones de mitigación y adaptación al cambio climático</v>
          </cell>
          <cell r="AP20" t="str">
            <v>11.7 Para 2030, proporcionar acceso universal a zonas verdes y espacios públicos seguros, inclusivos y accesibles, en particular para las mujeres y los niños, las personas de edad y las personas con discapacidad</v>
          </cell>
          <cell r="AQ20" t="str">
            <v>15.- Proteger, restablecer y promover el uso sostenible de los ecosistemas terrestres, gestionar sosteniblemente los bosques, luchar contra la desertificación, detener e invertir la degradación de las tierras y detener la pérdida de biodiversidad</v>
          </cell>
          <cell r="AR20" t="str">
            <v>15.3 Para 2030, luchar contra la desertificación, rehabilitar las tierras y los suelos degradados, incluidas las tierras afectadas por la desertificación, la sequía y las inundaciones, y procurar lograr un mundo con efecto neutro en la degradación del suelo</v>
          </cell>
          <cell r="AS20" t="str">
            <v xml:space="preserve">15.3.1 Proporción de tierras degradadas en comparación con la superficie total </v>
          </cell>
          <cell r="AT20" t="str">
            <v>1,- Gestión institucional directa</v>
          </cell>
          <cell r="AU20" t="str">
            <v>COOTAD Art. 55 literal   j) Delimitar, regular, autorizar y controlar el uso de las playas de mar, riberas y lechos de ríos, lagos y lagunas, sin perjuicio de las limitaciones que establezca la ley;</v>
          </cell>
          <cell r="AV20" t="str">
            <v>OE-3_BF/13</v>
          </cell>
          <cell r="AW20" t="str">
            <v xml:space="preserve">
6) Planificación, ordenación y recuperación, protección de las franjas de protección, identificación y localización de corredores biológicos en áreas urbanas y rurales y potenciamiento de las fuentes de recarga hídrica.</v>
          </cell>
          <cell r="AX20" t="str">
            <v>OBJETIVO PROGRAMA 2:
6) Intervenir  en la delimitación de franjas de protección, espacios lacustres, y delimitar los corredores biológicos y más áreas susceptibles protección garantizando su integración en red y determinación de su relación con el resto del territorio, de los sistemas que integran el patrimonio y los recursos naturales de las redes hídricas y espacios de conservación, garantizando su preservación creando la red Natura Ibarra.</v>
          </cell>
          <cell r="AY20" t="str">
            <v xml:space="preserve">PROYECTOS PROGRAMA 2: 
18. Plan de ordenación y gestión forestal de: franjas de protección, de ríos, riveras, espacios lacustres, corredores biológicos parques naturales protegidos, estructuración de la Red Natura Ibarra (plan de infraestructura verde)    19.         Promoción para la creación del banco de germoplasma (con el GPI-MAG-MAAE):    20.    Formación de viveros, huertos semilleros, acopio, conservación y suministro de semillas certificadas, en el cantón (GPI-GAS parroquiales, MAG):  21. Implementación del Plan de Ordenación y Gestión Forestal.  </v>
          </cell>
          <cell r="AZ20"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0" t="str">
            <v>3A-EP-POLÍTICA</v>
          </cell>
          <cell r="BB20" t="str">
            <v xml:space="preserve">3A-EP-ESTRATEGIA </v>
          </cell>
          <cell r="BC20">
            <v>12315000</v>
          </cell>
          <cell r="BD20" t="str">
            <v>GADMI, Cooperación internacional, Multilaterales, Banco del Estado, Gobierno Nacional.</v>
          </cell>
          <cell r="BE20" t="str">
            <v>META DEL  PROGRAMA 2:
MP-6) Recuperar las franjas de protección, espacios lacustres y corredores biológicos garantizando su preservación recuperación del paisaje natural, estructurando la Red Natura Ibarra, en un 69% al 2040.</v>
          </cell>
          <cell r="BF20" t="str">
            <v>INDICADOR META  2:
Porcentaje de Recuperación de las franjas de protección, espacios lacustres y corredores biológicos garantizando su preservación recuperación del paisaje natural, estructurando la Red Natura Ibarra en el cantón.</v>
          </cell>
          <cell r="BG20" t="str">
            <v>Porcentaje</v>
          </cell>
          <cell r="BH20" t="str">
            <v>Dirección de Gestión Ambiental</v>
          </cell>
          <cell r="BI20"/>
          <cell r="BJ20">
            <v>0</v>
          </cell>
          <cell r="BK20">
            <v>0.17499999999999999</v>
          </cell>
          <cell r="BL20">
            <v>2021</v>
          </cell>
          <cell r="BM20">
            <v>2023</v>
          </cell>
          <cell r="BN20" t="str">
            <v>Objetivo estratégico #;  3</v>
          </cell>
          <cell r="BO20" t="str">
            <v>Programa #;  6</v>
          </cell>
          <cell r="BP20">
            <v>3</v>
          </cell>
          <cell r="BQ20" t="str">
            <v>Por reportar</v>
          </cell>
          <cell r="BR20">
            <v>4</v>
          </cell>
          <cell r="BS20" t="str">
            <v>Ing. César Pérez
Analista Político Institucional</v>
          </cell>
          <cell r="BT20" t="str">
            <v>Sin datos</v>
          </cell>
          <cell r="BU20" t="str">
            <v>Ing. Esteban Sebastián Garrido Palacios</v>
          </cell>
          <cell r="BV20" t="str">
            <v>18. Plan de ordenación y gestión forestal de: franjas de protección, de ríos, riveras, espacios lacustres, corredores biológicos parques naturales protegidos.;  19.         Promoción para la creación del banco de germoplasma (con el GPI-MAG-MAAE):   ;20.    Formación de viveros, huertos semilleros, acopio, conservación y suministro de semillas certificadas, en el cantón (GPI-GAD parroquiales, MAG);21.- Elaboración e implementación del plan de ordenación y gestión forestal</v>
          </cell>
          <cell r="BW20" t="str">
            <v>P18</v>
          </cell>
          <cell r="BX20" t="str">
            <v>18. Plan de ordenación y gestión forestal de: franjas de protección, de ríos, riveras, espacios lacustres, corredores biológicos parques naturales protegidos.</v>
          </cell>
          <cell r="BY20" t="str">
            <v>314 | DIRECCIÓN DE GESTIÓN AMBIENTAL</v>
          </cell>
          <cell r="BZ20" t="str">
            <v>PATRIMONIO NATURAL</v>
          </cell>
          <cell r="CA20" t="str">
            <v>Ing. Esteban Sebastián Garrido Palacios</v>
          </cell>
          <cell r="CB20" t="str">
            <v>(Ing. Pablo Roman Guerrero Moreta</v>
          </cell>
          <cell r="CC20" t="str">
            <v>P18	Gestión Ambiental; P19	Gestión Ambiental; P20	Gestión Ambiental; P21	Gestión Ambiental</v>
          </cell>
          <cell r="CD20">
            <v>30</v>
          </cell>
          <cell r="CE20" t="str">
            <v>18. Elaborar el plan de ordenación y gestión forestal del cantón en un 100% al 2023</v>
          </cell>
          <cell r="CF20" t="str">
            <v xml:space="preserve">18. Porcentaje de avance en la elaboración del plan de ordenación y gestión forestal del cantón </v>
          </cell>
          <cell r="CG20" t="str">
            <v>Porcentaje</v>
          </cell>
          <cell r="CH20">
            <v>2021</v>
          </cell>
          <cell r="CI20">
            <v>2023</v>
          </cell>
          <cell r="CJ20" t="str">
            <v>a definir por la unidad administrativa</v>
          </cell>
          <cell r="CK20">
            <v>1</v>
          </cell>
          <cell r="CL20" t="str">
            <v>CRECIENTE</v>
          </cell>
          <cell r="CM20"/>
          <cell r="CN20" t="str">
            <v/>
          </cell>
          <cell r="CO20" t="str">
            <v>NO</v>
          </cell>
          <cell r="CP20"/>
          <cell r="CQ20" t="str">
            <v>M-6.- Identificación, delimitación, recuperación, legalización y preservación de márgenes de protección de la red hídrica rural del cantón, áreas naturales potenciales generadoras de agua, espacios naturales - lacustres y estructuración y legalización de la red natura Ibarra-2022</v>
          </cell>
          <cell r="CR20"/>
          <cell r="CS20"/>
          <cell r="CT20" t="str">
            <v xml:space="preserve">
6) Planificación, ordenación y recuperación, protección de las franjas de protección, identificación y localización de corredores biológicos en áreas urbanas y rurales y potenciamiento de las fuentes de recarga hídrica.</v>
          </cell>
          <cell r="CU20"/>
          <cell r="CV20" t="str">
            <v>OBJETIVO PROGRAMA 2:
6) Intervenir  en la delimitación de franjas de protección, espacios lacustres, y delimitar los corredores biológicos y más áreas susceptibles protección garantizando su integración en red y determinación de su relación con el resto del territorio, de los sistemas que integran el patrimonio y los recursos naturales de las redes hídricas y espacios de conservación, garantizando su preservación creando la red Natura Ibarra.</v>
          </cell>
          <cell r="CW20"/>
          <cell r="CX20" t="str">
            <v>18. Plan de ordenación y gestión forestal de: franjas de protección, de ríos, riveras, espacios lacustres, corredores biológicos parques naturales protegidos.</v>
          </cell>
          <cell r="CY20" t="str">
            <v>Asignar el nombre del técnico delegado</v>
          </cell>
          <cell r="CZ20">
            <v>3</v>
          </cell>
          <cell r="DA20" t="str">
            <v>NO</v>
          </cell>
          <cell r="DB20" t="str">
            <v>(Ing. Pablo Roman Guerrero Moreta</v>
          </cell>
          <cell r="DC20" t="str">
            <v>Ing. Estefanía Arcentales</v>
          </cell>
          <cell r="DD20">
            <v>2022</v>
          </cell>
          <cell r="DE20">
            <v>1060000260001</v>
          </cell>
          <cell r="DF20" t="str">
            <v>GADM San Miguel de Ibarra</v>
          </cell>
          <cell r="DG20" t="str">
            <v>Municipal</v>
          </cell>
          <cell r="DH20" t="str">
            <v>Zona 1</v>
          </cell>
          <cell r="DI20" t="str">
            <v>Imbabura</v>
          </cell>
          <cell r="DJ20" t="str">
            <v>San miguel de Ibarra</v>
          </cell>
          <cell r="DK20" t="str">
            <v>2021-2040</v>
          </cell>
          <cell r="DL20" t="str">
            <v>PND-13</v>
          </cell>
          <cell r="DM20" t="str">
            <v>ODS-11</v>
          </cell>
          <cell r="DN20"/>
          <cell r="DO20"/>
          <cell r="DP20"/>
          <cell r="DQ20"/>
          <cell r="DR20"/>
          <cell r="DS20"/>
          <cell r="DT20"/>
          <cell r="DU20"/>
          <cell r="DV20"/>
          <cell r="DW20"/>
          <cell r="DX20"/>
          <cell r="DY20"/>
          <cell r="DZ20"/>
          <cell r="EA20"/>
          <cell r="EB20"/>
          <cell r="EC20"/>
          <cell r="ED20"/>
          <cell r="EE20"/>
          <cell r="EF20"/>
          <cell r="EG20"/>
          <cell r="EH20"/>
          <cell r="EI20"/>
          <cell r="EJ20"/>
          <cell r="EK20"/>
          <cell r="EL20"/>
          <cell r="EM20"/>
          <cell r="EN20"/>
          <cell r="EO20"/>
          <cell r="EP20"/>
          <cell r="EQ20"/>
          <cell r="ER20"/>
          <cell r="ES20"/>
          <cell r="ET20"/>
          <cell r="EU20"/>
          <cell r="EV20"/>
          <cell r="EW20"/>
          <cell r="EX20"/>
          <cell r="EY20"/>
          <cell r="EZ20"/>
          <cell r="FA20"/>
          <cell r="FB20"/>
          <cell r="FC20"/>
          <cell r="FD20"/>
          <cell r="FE20"/>
          <cell r="FF20"/>
          <cell r="FG20"/>
          <cell r="FH20"/>
          <cell r="FI20"/>
          <cell r="FJ20"/>
          <cell r="FK20"/>
          <cell r="FL20"/>
          <cell r="FM20"/>
          <cell r="FN20"/>
          <cell r="FO20"/>
          <cell r="FP20"/>
          <cell r="FQ20"/>
          <cell r="FR20"/>
          <cell r="FS20"/>
        </row>
        <row r="21">
          <cell r="A21">
            <v>19</v>
          </cell>
          <cell r="B21">
            <v>19</v>
          </cell>
          <cell r="K21">
            <v>3</v>
          </cell>
          <cell r="L21">
            <v>6</v>
          </cell>
          <cell r="M21">
            <v>19</v>
          </cell>
          <cell r="N21" t="str">
            <v>BIOFÍSICO</v>
          </cell>
          <cell r="O21" t="str">
            <v>Objetivo 13.- Promover la gestión integral de los recursos hídricos</v>
          </cell>
          <cell r="P21" t="str">
            <v>Meta 13.1.1. Incrementar el territorio nacional bajo protección hídrica de 18.152,13 a 284.000 hectáreas.</v>
          </cell>
          <cell r="Q21" t="str">
            <v>Política 13.1 Proteger, regenerar, recuperar y conservar el recurso hídrico y sus ecosistemas asociados, por sistemas de unidades hidrográficas</v>
          </cell>
          <cell r="R21" t="str">
            <v>F. Acciones para mitigar afectaciones al ambiente.</v>
          </cell>
          <cell r="S21" t="str">
            <v>11.- Lograr que las ciudades y los asentamientos humanos sean inclusivos, seguros, resilientes y sostenibles</v>
          </cell>
          <cell r="T21" t="str">
            <v>11.7 Para 2030, proporcionar acceso universal a zonas verdes y espacios públicos seguros, inclusivos y accesibles, en particular para las mujeres y los niños, las personas de edad y las personas con discapacidad</v>
          </cell>
          <cell r="U21" t="str">
            <v xml:space="preserve">11.7.2 Proporción de personas víctimas de violencia física o acoso sexual, desglosada por sexo, edad, grado de discapacidad y lugar del hecho, en los doce meses anteriores </v>
          </cell>
          <cell r="V21" t="str">
            <v>6.- Cogestión de los GADs con la comunidad</v>
          </cell>
          <cell r="W21" t="str">
            <v>COOTAD Art. 55 literal   j) Delimitar, regular, autorizar y controlar el uso de las playas de mar, riberas y lechos de ríos, lagos y lagunas, sin perjuicio de las limitaciones que establezca la ley;</v>
          </cell>
          <cell r="X21" t="str">
            <v>6. Implementar un sistema cantonal de gestión y control ambiental en el ámbito de las competencias municipales, con la participación del 100% de los GADs parroquiales Rurales, implementado en el 3er. Año de Gestión.</v>
          </cell>
          <cell r="Y21"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1" t="str">
            <v>ÍNDICE: Recuperación y fortalecimiento de las franjas de protección, corredores biológicos, promoción  de los espacios verdes urbano rurales y su integración con los espacios naturales protegidos.</v>
          </cell>
          <cell r="AA21">
            <v>0.13196875000000002</v>
          </cell>
          <cell r="AB21" t="str">
            <v>Porcentaje</v>
          </cell>
          <cell r="AC21"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1"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1" t="str">
            <v>META_3_BF/13:Mejorar el índice de promoción, protección, estructuración, integración de espacios verdes urbanos, rurales, franjas de protección, corredores biológicos, y la red Natura-Ibarra en un 77% al 2040 en el cantón.</v>
          </cell>
          <cell r="AF21" t="str">
            <v>INDICADOR_3_BF/13:Porcentaje de avance en la mejorar el índice de promoción de espacios verdes urbanos y rurales.</v>
          </cell>
          <cell r="AG21">
            <v>0.13196875000000002</v>
          </cell>
          <cell r="AH21">
            <v>2020</v>
          </cell>
          <cell r="AI21">
            <v>2040</v>
          </cell>
          <cell r="AJ21">
            <v>0.77428125000000003</v>
          </cell>
          <cell r="AK21">
            <v>0.90625</v>
          </cell>
          <cell r="AL21" t="str">
            <v>Porcentaje</v>
          </cell>
          <cell r="AM21" t="str">
            <v>Objetivo 12.- Fomentar modelos de desarrollo sostenibles aplicando medidas de adaptación y mitigación al Cambio Climático</v>
          </cell>
          <cell r="AN21" t="str">
            <v>Meta 12.1.2. Reducir del 91,02 a 82,81 la vulnerabilidad al cambio climático, en función de la capacidad de adaptación.</v>
          </cell>
          <cell r="AO21" t="str">
            <v>Política 12.1 Fortalecer las acciones de mitigación y adaptación al cambio climático</v>
          </cell>
          <cell r="AP21" t="str">
            <v>11.7 Para 2030, proporcionar acceso universal a zonas verdes y espacios públicos seguros, inclusivos y accesibles, en particular para las mujeres y los niños, las personas de edad y las personas con discapacidad</v>
          </cell>
          <cell r="AQ21" t="str">
            <v>15.- Proteger, restablecer y promover el uso sostenible de los ecosistemas terrestres, gestionar sosteniblemente los bosques, luchar contra la desertificación, detener e invertir la degradación de las tierras y detener la pérdida de biodiversidad</v>
          </cell>
          <cell r="AR21" t="str">
            <v>15.3 Para 2030, luchar contra la desertificación, rehabilitar las tierras y los suelos degradados, incluidas las tierras afectadas por la desertificación, la sequía y las inundaciones, y procurar lograr un mundo con efecto neutro en la degradación del suelo</v>
          </cell>
          <cell r="AS21" t="str">
            <v xml:space="preserve">15.3.1 Proporción de tierras degradadas en comparación con la superficie total </v>
          </cell>
          <cell r="AT21" t="str">
            <v>1,- Gestión institucional directa</v>
          </cell>
          <cell r="AU21" t="str">
            <v>COOTAD Art. 55 literal   j) Delimitar, regular, autorizar y controlar el uso de las playas de mar, riberas y lechos de ríos, lagos y lagunas, sin perjuicio de las limitaciones que establezca la ley;</v>
          </cell>
          <cell r="AV21" t="str">
            <v>OE-3_BF/13</v>
          </cell>
          <cell r="AW21" t="str">
            <v xml:space="preserve">
6) Planificación, ordenación y recuperación, protección de las franjas de protección, identificación y localización de corredores biológicos en áreas urbanas y rurales y potenciamiento de las fuentes de recarga hídrica.</v>
          </cell>
          <cell r="AX21" t="str">
            <v>OBJETIVO PROGRAMA 2:
6) Intervenir  en la delimitación de franjas de protección, espacios lacustres, y delimitar los corredores biológicos y más áreas susceptibles protección garantizando su integración en red y determinación de su relación con el resto del territorio, de los sistemas que integran el patrimonio y los recursos naturales de las redes hídricas y espacios de conservación, garantizando su preservación creando la red Natura Ibarra.</v>
          </cell>
          <cell r="AY21" t="str">
            <v xml:space="preserve">PROYECTOS PROGRAMA 2: 
18. Plan de ordenación y gestión forestal de: franjas de protección, de ríos, riveras, espacios lacustres, corredores biológicos parques naturales protegidos, estructuración de la Red Natura Ibarra (plan de infraestructura verde)    19.         Promoción para la creación del banco de germoplasma (con el GPI-MAG-MAAE):    20.    Formación de viveros, huertos semilleros, acopio, conservación y suministro de semillas certificadas, en el cantón (GPI-GAS parroquiales, MAG):  21. Implementación del Plan de Ordenación y Gestión Forestal.  </v>
          </cell>
          <cell r="AZ21"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1" t="str">
            <v>3A-EP-POLÍTICA</v>
          </cell>
          <cell r="BB21" t="str">
            <v xml:space="preserve">3A-EP-ESTRATEGIA </v>
          </cell>
          <cell r="BC21">
            <v>12315000</v>
          </cell>
          <cell r="BD21" t="str">
            <v>GADMI, Cooperación internacional, Multilaterales, Banco del Estado, Gobierno Nacional.</v>
          </cell>
          <cell r="BE21" t="str">
            <v>META DEL  PROGRAMA 2:
MP-6) Recuperar las franjas de protección, espacios lacustres y corredores biológicos garantizando su preservación recuperación del paisaje natural, estructurando la Red Natura Ibarra, en un 69% al 2040.</v>
          </cell>
          <cell r="BF21" t="str">
            <v>INDICADOR META  2:
Porcentaje de Recuperación de las franjas de protección, espacios lacustres y corredores biológicos garantizando su preservación recuperación del paisaje natural, estructurando la Red Natura Ibarra en el cantón.</v>
          </cell>
          <cell r="BG21" t="str">
            <v>Porcentaje</v>
          </cell>
          <cell r="BH21" t="str">
            <v>Dirección de Gestión Ambiental</v>
          </cell>
          <cell r="BI21"/>
          <cell r="BJ21">
            <v>0</v>
          </cell>
          <cell r="BK21">
            <v>0.26</v>
          </cell>
          <cell r="BL21">
            <v>2021</v>
          </cell>
          <cell r="BM21">
            <v>2023</v>
          </cell>
          <cell r="BN21" t="str">
            <v>Objetivo estratégico #;  3</v>
          </cell>
          <cell r="BO21" t="str">
            <v>Programa #;  6</v>
          </cell>
          <cell r="BP21">
            <v>3</v>
          </cell>
          <cell r="BQ21" t="str">
            <v>Por reportar</v>
          </cell>
          <cell r="BR21">
            <v>4</v>
          </cell>
          <cell r="BS21" t="str">
            <v>Ing. César Pérez
Analista Político Institucional</v>
          </cell>
          <cell r="BT21" t="str">
            <v>Sin datos</v>
          </cell>
          <cell r="BU21" t="str">
            <v>Ing. Esteban Sebastián Garrido Palacios</v>
          </cell>
          <cell r="BV21" t="str">
            <v>18. Plan de ordenación y gestión forestal de: franjas de protección, de ríos, riveras, espacios lacustres, corredores biológicos parques naturales protegidos.;  19.         Promoción para la creación del banco de germoplasma (con el GPI-MAG-MAAE):   ;20.    Formación de viveros, huertos semilleros, acopio, conservación y suministro de semillas certificadas, en el cantón (GPI-GAD parroquiales, MAG);21.- Elaboración e implementación del plan de ordenación y gestión forestal</v>
          </cell>
          <cell r="BW21" t="str">
            <v>P19</v>
          </cell>
          <cell r="BX21" t="str">
            <v xml:space="preserve">  19.         Promoción para la creación del banco de germoplasma (con el GPI-MAG-MAAE):   </v>
          </cell>
          <cell r="BY21" t="str">
            <v>314 | DIRECCIÓN DE GESTIÓN AMBIENTAL</v>
          </cell>
          <cell r="BZ21" t="str">
            <v>PATRIMONIO NATURAL</v>
          </cell>
          <cell r="CA21" t="str">
            <v>Ing. Esteban Sebastián Garrido Palacios</v>
          </cell>
          <cell r="CB21" t="str">
            <v>(Ing. Pablo Roman Guerrero Moreta</v>
          </cell>
          <cell r="CC21" t="str">
            <v>P18	Gestión Ambiental; P19	Gestión Ambiental; P20	Gestión Ambiental; P21	Gestión Ambiental</v>
          </cell>
          <cell r="CD21">
            <v>30</v>
          </cell>
          <cell r="CE21" t="str">
            <v>19. Potenciar el uso y ocupación del  del suelo,  de áreas protegidas (Guayabillas), la prevención de riesgos al sistema biótico vegetal con la elaboración de un proyecto para la instalación de un banco de germoplasma para el cantón en un 100% al 2023</v>
          </cell>
          <cell r="CF21" t="str">
            <v>19. Porcentaje de avance en  la elaboración del proyecto que promueve la el uso potencial de suelo en áreas protegidas(Guayabillas) y prevención de riesgos del sistema biótico vegetal para la instalación de un banco de germoplasma para el cantón.</v>
          </cell>
          <cell r="CG21" t="str">
            <v>Porcentaje</v>
          </cell>
          <cell r="CH21">
            <v>2021</v>
          </cell>
          <cell r="CI21">
            <v>2023</v>
          </cell>
          <cell r="CJ21" t="str">
            <v>a definir por la unidad administrativa</v>
          </cell>
          <cell r="CK21">
            <v>1</v>
          </cell>
          <cell r="CL21" t="str">
            <v>CRECIENTE</v>
          </cell>
          <cell r="CM21"/>
          <cell r="CN21" t="str">
            <v/>
          </cell>
          <cell r="CO21" t="str">
            <v>NO</v>
          </cell>
          <cell r="CP21"/>
          <cell r="CQ21" t="str">
            <v>M-6.- Identificación, delimitación, recuperación, legalización y preservación de márgenes de protección de la red hídrica rural del cantón, áreas naturales potenciales generadoras de agua, espacios naturales - lacustres y estructuración y legalización de la red natura Ibarra-2022</v>
          </cell>
          <cell r="CR21"/>
          <cell r="CS21"/>
          <cell r="CT21" t="str">
            <v xml:space="preserve">
6) Planificación, ordenación y recuperación, protección de las franjas de protección, identificación y localización de corredores biológicos en áreas urbanas y rurales y potenciamiento de las fuentes de recarga hídrica.</v>
          </cell>
          <cell r="CU21"/>
          <cell r="CV21" t="str">
            <v>OBJETIVO PROGRAMA 2:
6) Intervenir  en la delimitación de franjas de protección, espacios lacustres, y delimitar los corredores biológicos y más áreas susceptibles protección garantizando su integración en red y determinación de su relación con el resto del territorio, de los sistemas que integran el patrimonio y los recursos naturales de las redes hídricas y espacios de conservación, garantizando su preservación creando la red Natura Ibarra.</v>
          </cell>
          <cell r="CW21"/>
          <cell r="CX21" t="str">
            <v xml:space="preserve">  19.         Promoción para la creación del banco de germoplasma (con el GPI-MAG-MAAE):   </v>
          </cell>
          <cell r="CY21" t="str">
            <v>Asignar el nombre del técnico delegado</v>
          </cell>
          <cell r="CZ21">
            <v>3</v>
          </cell>
          <cell r="DA21" t="str">
            <v>NO</v>
          </cell>
          <cell r="DB21" t="str">
            <v>(Ing. Pablo Roman Guerrero Moreta</v>
          </cell>
          <cell r="DC21" t="str">
            <v>Ing. Estefanía Arcentales</v>
          </cell>
          <cell r="DD21">
            <v>2022</v>
          </cell>
          <cell r="DE21">
            <v>1060000260001</v>
          </cell>
          <cell r="DF21" t="str">
            <v>GADM San Miguel de Ibarra</v>
          </cell>
          <cell r="DG21" t="str">
            <v>Municipal</v>
          </cell>
          <cell r="DH21" t="str">
            <v>Zona 1</v>
          </cell>
          <cell r="DI21" t="str">
            <v>Imbabura</v>
          </cell>
          <cell r="DJ21" t="str">
            <v>San miguel de Ibarra</v>
          </cell>
          <cell r="DK21" t="str">
            <v>2021-2040</v>
          </cell>
          <cell r="DL21" t="str">
            <v>PND-13</v>
          </cell>
          <cell r="DM21" t="str">
            <v>ODS-11</v>
          </cell>
          <cell r="DN21"/>
          <cell r="DO21"/>
          <cell r="DP21"/>
          <cell r="DQ21"/>
          <cell r="DR21"/>
          <cell r="DS21"/>
          <cell r="DT21"/>
          <cell r="DU21"/>
          <cell r="DV21"/>
          <cell r="DW21"/>
          <cell r="DX21"/>
          <cell r="DY21"/>
          <cell r="DZ21"/>
          <cell r="EA21"/>
          <cell r="EB21"/>
          <cell r="EC21"/>
          <cell r="ED21"/>
          <cell r="EE21"/>
          <cell r="EF21"/>
          <cell r="EG21"/>
          <cell r="EH21"/>
          <cell r="EI21"/>
          <cell r="EJ21"/>
          <cell r="EK21"/>
          <cell r="EL21"/>
          <cell r="EM21"/>
          <cell r="EN21"/>
          <cell r="EO21"/>
          <cell r="EP21"/>
          <cell r="EQ21"/>
          <cell r="ER21"/>
          <cell r="ES21"/>
          <cell r="ET21"/>
          <cell r="EU21"/>
          <cell r="EV21"/>
          <cell r="EW21"/>
          <cell r="EX21"/>
          <cell r="EY21"/>
          <cell r="EZ21"/>
          <cell r="FA21"/>
          <cell r="FB21"/>
          <cell r="FC21"/>
          <cell r="FD21"/>
          <cell r="FE21"/>
          <cell r="FF21"/>
          <cell r="FG21"/>
          <cell r="FH21"/>
          <cell r="FI21"/>
          <cell r="FJ21"/>
          <cell r="FK21"/>
          <cell r="FL21"/>
          <cell r="FM21"/>
          <cell r="FN21"/>
          <cell r="FO21"/>
          <cell r="FP21"/>
          <cell r="FQ21"/>
          <cell r="FR21"/>
          <cell r="FS21"/>
        </row>
        <row r="22">
          <cell r="A22">
            <v>20</v>
          </cell>
          <cell r="B22">
            <v>20</v>
          </cell>
          <cell r="K22">
            <v>3</v>
          </cell>
          <cell r="L22">
            <v>6</v>
          </cell>
          <cell r="M22">
            <v>20</v>
          </cell>
          <cell r="N22" t="str">
            <v>BIOFÍSICO</v>
          </cell>
          <cell r="O22" t="str">
            <v>Objetivo 13.- Promover la gestión integral de los recursos hídricos</v>
          </cell>
          <cell r="P22" t="str">
            <v>Meta 13.1.1. Incrementar el territorio nacional bajo protección hídrica de 18.152,13 a 284.000 hectáreas.</v>
          </cell>
          <cell r="Q22" t="str">
            <v>Política 13.1 Proteger, regenerar, recuperar y conservar el recurso hídrico y sus ecosistemas asociados, por sistemas de unidades hidrográficas</v>
          </cell>
          <cell r="R22" t="str">
            <v>F. Acciones para mitigar afectaciones al ambiente.</v>
          </cell>
          <cell r="S22" t="str">
            <v>11.- Lograr que las ciudades y los asentamientos humanos sean inclusivos, seguros, resilientes y sostenibles</v>
          </cell>
          <cell r="T22" t="str">
            <v>11.7 Para 2030, proporcionar acceso universal a zonas verdes y espacios públicos seguros, inclusivos y accesibles, en particular para las mujeres y los niños, las personas de edad y las personas con discapacidad</v>
          </cell>
          <cell r="U22" t="str">
            <v xml:space="preserve">11.7.2 Proporción de personas víctimas de violencia física o acoso sexual, desglosada por sexo, edad, grado de discapacidad y lugar del hecho, en los doce meses anteriores </v>
          </cell>
          <cell r="V22" t="str">
            <v>6.- Cogestión de los GADs con la comunidad</v>
          </cell>
          <cell r="W22" t="str">
            <v>COOTAD Art. 55 literal   j) Delimitar, regular, autorizar y controlar el uso de las playas de mar, riberas y lechos de ríos, lagos y lagunas, sin perjuicio de las limitaciones que establezca la ley;</v>
          </cell>
          <cell r="X22" t="str">
            <v>6. Implementar un sistema cantonal de gestión y control ambiental en el ámbito de las competencias municipales, con la participación del 100% de los GADs parroquiales Rurales, implementado en el 3er. Año de Gestión.</v>
          </cell>
          <cell r="Y22"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2" t="str">
            <v>ÍNDICE: Recuperación y fortalecimiento de las franjas de protección, corredores biológicos, promoción  de los espacios verdes urbano rurales y su integración con los espacios naturales protegidos.</v>
          </cell>
          <cell r="AA22">
            <v>0.13196875000000002</v>
          </cell>
          <cell r="AB22" t="str">
            <v>Porcentaje</v>
          </cell>
          <cell r="AC22"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2"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2" t="str">
            <v>META_3_BF/13:Mejorar el índice de promoción, protección, estructuración, integración de espacios verdes urbanos, rurales, franjas de protección, corredores biológicos, y la red Natura-Ibarra en un 77% al 2040 en el cantón.</v>
          </cell>
          <cell r="AF22" t="str">
            <v>INDICADOR_3_BF/13:Porcentaje de avance en la mejorar el índice de promoción de espacios verdes urbanos y rurales.</v>
          </cell>
          <cell r="AG22">
            <v>0.13196875000000002</v>
          </cell>
          <cell r="AH22">
            <v>2020</v>
          </cell>
          <cell r="AI22">
            <v>2040</v>
          </cell>
          <cell r="AJ22">
            <v>0.77428125000000003</v>
          </cell>
          <cell r="AK22">
            <v>0.90625</v>
          </cell>
          <cell r="AL22" t="str">
            <v>Porcentaje</v>
          </cell>
          <cell r="AM22" t="str">
            <v>Objetivo 12.- Fomentar modelos de desarrollo sostenibles aplicando medidas de adaptación y mitigación al Cambio Climático</v>
          </cell>
          <cell r="AN22" t="str">
            <v>Meta 12.1.2. Reducir del 91,02 a 82,81 la vulnerabilidad al cambio climático, en función de la capacidad de adaptación.</v>
          </cell>
          <cell r="AO22" t="str">
            <v>Política 12.1 Fortalecer las acciones de mitigación y adaptación al cambio climático</v>
          </cell>
          <cell r="AP22" t="str">
            <v>11.7 Para 2030, proporcionar acceso universal a zonas verdes y espacios públicos seguros, inclusivos y accesibles, en particular para las mujeres y los niños, las personas de edad y las personas con discapacidad</v>
          </cell>
          <cell r="AQ22" t="str">
            <v>15.- Proteger, restablecer y promover el uso sostenible de los ecosistemas terrestres, gestionar sosteniblemente los bosques, luchar contra la desertificación, detener e invertir la degradación de las tierras y detener la pérdida de biodiversidad</v>
          </cell>
          <cell r="AR22" t="str">
            <v>15.3 Para 2030, luchar contra la desertificación, rehabilitar las tierras y los suelos degradados, incluidas las tierras afectadas por la desertificación, la sequía y las inundaciones, y procurar lograr un mundo con efecto neutro en la degradación del suelo</v>
          </cell>
          <cell r="AS22" t="str">
            <v xml:space="preserve">15.3.1 Proporción de tierras degradadas en comparación con la superficie total </v>
          </cell>
          <cell r="AT22" t="str">
            <v>1,- Gestión institucional directa</v>
          </cell>
          <cell r="AU22" t="str">
            <v>COOTAD Art. 55 literal   j) Delimitar, regular, autorizar y controlar el uso de las playas de mar, riberas y lechos de ríos, lagos y lagunas, sin perjuicio de las limitaciones que establezca la ley;</v>
          </cell>
          <cell r="AV22" t="str">
            <v>OE-3_BF/13</v>
          </cell>
          <cell r="AW22" t="str">
            <v xml:space="preserve">
6) Planificación, ordenación y recuperación, protección de las franjas de protección, identificación y localización de corredores biológicos en áreas urbanas y rurales y potenciamiento de las fuentes de recarga hídrica.</v>
          </cell>
          <cell r="AX22" t="str">
            <v>OBJETIVO PROGRAMA 2:
6) Intervenir  en la delimitación de franjas de protección, espacios lacustres, y delimitar los corredores biológicos y más áreas susceptibles protección garantizando su integración en red y determinación de su relación con el resto del territorio, de los sistemas que integran el patrimonio y los recursos naturales de las redes hídricas y espacios de conservación, garantizando su preservación creando la red Natura Ibarra.</v>
          </cell>
          <cell r="AY22" t="str">
            <v xml:space="preserve">PROYECTOS PROGRAMA 2: 
18. Plan de ordenación y gestión forestal de: franjas de protección, de ríos, riveras, espacios lacustres, corredores biológicos parques naturales protegidos, estructuración de la Red Natura Ibarra (plan de infraestructura verde)    19.         Promoción para la creación del banco de germoplasma (con el GPI-MAG-MAAE):    20.    Formación de viveros, huertos semilleros, acopio, conservación y suministro de semillas certificadas, en el cantón (GPI-GAS parroquiales, MAG):  21. Implementación del Plan de Ordenación y Gestión Forestal.  </v>
          </cell>
          <cell r="AZ22"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2" t="str">
            <v>3A-EP-POLÍTICA</v>
          </cell>
          <cell r="BB22" t="str">
            <v xml:space="preserve">3A-EP-ESTRATEGIA </v>
          </cell>
          <cell r="BC22">
            <v>12315000</v>
          </cell>
          <cell r="BD22" t="str">
            <v>GADMI, Cooperación internacional, Multilaterales, Banco del Estado, Gobierno Nacional.</v>
          </cell>
          <cell r="BE22" t="str">
            <v>MP-6) Recuperar las franjas de protección, espacios lacustres y corredores biológicos garantizando su preservación recuperación del paisaje natural, estructurando la Red Natura Ibarra, en un 69% al 2040.</v>
          </cell>
          <cell r="BF22" t="str">
            <v>INDICADOR META  2:
Porcentaje de Recuperación de las franjas de protección, espacios lacustres y corredores biológicos garantizando su preservación recuperación del paisaje natural, estructurando la Red Natura Ibarra en el cantón.</v>
          </cell>
          <cell r="BG22" t="str">
            <v>Porcentaje</v>
          </cell>
          <cell r="BH22" t="str">
            <v>Dirección de Gestión Ambiental</v>
          </cell>
          <cell r="BI22"/>
          <cell r="BJ22">
            <v>0</v>
          </cell>
          <cell r="BK22">
            <v>0.56999999999999995</v>
          </cell>
          <cell r="BL22">
            <v>2021</v>
          </cell>
          <cell r="BM22">
            <v>2023</v>
          </cell>
          <cell r="BN22" t="str">
            <v>Objetivo estratégico #;  3</v>
          </cell>
          <cell r="BO22" t="str">
            <v>Programa #;  6</v>
          </cell>
          <cell r="BP22">
            <v>3</v>
          </cell>
          <cell r="BQ22" t="str">
            <v>Por reportar</v>
          </cell>
          <cell r="BR22">
            <v>4</v>
          </cell>
          <cell r="BS22" t="str">
            <v>Ing. César Pérez
Analista Político Institucional</v>
          </cell>
          <cell r="BT22" t="str">
            <v>Sin datos</v>
          </cell>
          <cell r="BU22" t="str">
            <v>Ing. Esteban Sebastián Garrido Palacios</v>
          </cell>
          <cell r="BV22" t="str">
            <v>18. Plan de ordenación y gestión forestal de: franjas de protección, de ríos, riveras, espacios lacustres, corredores biológicos parques naturales protegidos.;  19.         Promoción para la creación del banco de germoplasma (con el GPI-MAG-MAAE):   ;20.    Formación de viveros, huertos semilleros, acopio, conservación y suministro de semillas certificadas, en el cantón (GPI-GAD parroquiales, MAG);21.- Elaboración e implementación del plan de ordenación y gestión forestal</v>
          </cell>
          <cell r="BW22" t="str">
            <v>P20</v>
          </cell>
          <cell r="BX22" t="str">
            <v>20.    Formación de viveros, huertos semilleros, acopio, conservación y suministro de semillas certificadas, en el cantón (GPI-GAD parroquiales, MAG)</v>
          </cell>
          <cell r="BY22" t="str">
            <v>314 | DIRECCIÓN DE GESTIÓN AMBIENTAL</v>
          </cell>
          <cell r="BZ22" t="str">
            <v>PARQUES Y JARDINES</v>
          </cell>
          <cell r="CA22" t="str">
            <v>Ing. Esteban Sebastián Garrido Palacios</v>
          </cell>
          <cell r="CB22" t="str">
            <v>Ing. Edwin Mannuel Mora Vargas</v>
          </cell>
          <cell r="CC22" t="str">
            <v>P18	Gestión Ambiental; P19	Gestión Ambiental; P20	Gestión Ambiental; P21	Gestión Ambiental</v>
          </cell>
          <cell r="CD22">
            <v>33</v>
          </cell>
          <cell r="CE22" t="str">
            <v>20. implementar, mantener  o equipar al menos 4 viveros, huertos semilleros, acopio, conservación, suministro de semillas certificadas en el cantón(GPI-GAD parroquiales, MAG.</v>
          </cell>
          <cell r="CF22" t="str">
            <v>20. implementar o mantener al menos 4 viveros, huertos semilleros, acopio, conservación, suministro de semillas certificadas en el cantón(GPI-GAD parroquiales, MAG.</v>
          </cell>
          <cell r="CG22" t="str">
            <v>Unidades</v>
          </cell>
          <cell r="CH22">
            <v>2021</v>
          </cell>
          <cell r="CI22">
            <v>2023</v>
          </cell>
          <cell r="CJ22" t="str">
            <v>a definir por la unidad administrativa</v>
          </cell>
          <cell r="CK22">
            <v>4</v>
          </cell>
          <cell r="CL22" t="str">
            <v>CRECIENTE</v>
          </cell>
          <cell r="CM22"/>
          <cell r="CN22" t="str">
            <v/>
          </cell>
          <cell r="CO22" t="str">
            <v>NO</v>
          </cell>
          <cell r="CP22"/>
          <cell r="CQ22" t="str">
            <v>M-6.- Identificación, delimitación, recuperación, legalización y preservación de márgenes de protección de la red hídrica rural del cantón, áreas naturales potenciales generadoras de agua, espacios naturales - lacustres y estructuración y legalización de la red natura Ibarra-2022</v>
          </cell>
          <cell r="CR22"/>
          <cell r="CS22"/>
          <cell r="CT22" t="str">
            <v xml:space="preserve">
6) Planificación, ordenación y recuperación, protección de las franjas de protección, identificación y localización de corredores biológicos en áreas urbanas y rurales y potenciamiento de las fuentes de recarga hídrica.</v>
          </cell>
          <cell r="CU22"/>
          <cell r="CV22" t="str">
            <v>OBJETIVO PROGRAMA 2:
6) Intervenir  en la delimitación de franjas de protección, espacios lacustres, y delimitar los corredores biológicos y más áreas susceptibles protección garantizando su integración en red y determinación de su relación con el resto del territorio, de los sistemas que integran el patrimonio y los recursos naturales de las redes hídricas y espacios de conservación, garantizando su preservación creando la red Natura Ibarra.</v>
          </cell>
          <cell r="CW22"/>
          <cell r="CX22" t="str">
            <v>20.    Formación de viveros, huertos semilleros, acopio, conservación y suministro de semillas certificadas, en el cantón (GPI-GAD parroquiales, MAG)</v>
          </cell>
          <cell r="CY22" t="str">
            <v>Asignar el nombre del técnico delegado</v>
          </cell>
          <cell r="CZ22">
            <v>3</v>
          </cell>
          <cell r="DA22" t="str">
            <v>NO</v>
          </cell>
          <cell r="DB22" t="str">
            <v>(Ing. Pablo Roman Guerrero Moreta</v>
          </cell>
          <cell r="DC22" t="str">
            <v>Ing. Estefanía Arcentales</v>
          </cell>
          <cell r="DD22">
            <v>2022</v>
          </cell>
          <cell r="DE22">
            <v>1060000260001</v>
          </cell>
          <cell r="DF22" t="str">
            <v>GADM San Miguel de Ibarra</v>
          </cell>
          <cell r="DG22" t="str">
            <v>Municipal</v>
          </cell>
          <cell r="DH22" t="str">
            <v>Zona 1</v>
          </cell>
          <cell r="DI22" t="str">
            <v>Imbabura</v>
          </cell>
          <cell r="DJ22" t="str">
            <v>San miguel de Ibarra</v>
          </cell>
          <cell r="DK22" t="str">
            <v>2021-2040</v>
          </cell>
          <cell r="DL22" t="str">
            <v>PND-13</v>
          </cell>
          <cell r="DM22" t="str">
            <v>ODS-11</v>
          </cell>
          <cell r="DN22"/>
          <cell r="DO22"/>
          <cell r="DP22"/>
          <cell r="DQ22"/>
          <cell r="DR22"/>
          <cell r="DS22"/>
          <cell r="DT22"/>
          <cell r="DU22"/>
          <cell r="DV22"/>
          <cell r="DW22"/>
          <cell r="DX22"/>
          <cell r="DY22"/>
          <cell r="DZ22"/>
          <cell r="EA22"/>
          <cell r="EB22"/>
          <cell r="EC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D22"/>
          <cell r="FE22"/>
          <cell r="FF22"/>
          <cell r="FG22"/>
          <cell r="FH22"/>
          <cell r="FI22"/>
          <cell r="FJ22"/>
          <cell r="FK22"/>
          <cell r="FL22"/>
          <cell r="FM22"/>
          <cell r="FN22"/>
          <cell r="FO22"/>
          <cell r="FP22"/>
          <cell r="FQ22"/>
          <cell r="FR22"/>
          <cell r="FS22"/>
        </row>
        <row r="23">
          <cell r="A23">
            <v>21</v>
          </cell>
          <cell r="B23">
            <v>21</v>
          </cell>
          <cell r="K23">
            <v>3</v>
          </cell>
          <cell r="L23">
            <v>6</v>
          </cell>
          <cell r="M23">
            <v>21</v>
          </cell>
          <cell r="N23" t="str">
            <v>BIOFÍSICO</v>
          </cell>
          <cell r="O23" t="str">
            <v>Objetivo 13.- Promover la gestión integral de los recursos hídricos</v>
          </cell>
          <cell r="P23" t="str">
            <v>Meta 13.1.1. Incrementar el territorio nacional bajo protección hídrica de 18.152,13 a 284.000 hectáreas.</v>
          </cell>
          <cell r="Q23" t="str">
            <v>Política 13.1 Proteger, regenerar, recuperar y conservar el recurso hídrico y sus ecosistemas asociados, por sistemas de unidades hidrográficas</v>
          </cell>
          <cell r="R23" t="str">
            <v>F. Acciones para mitigar afectaciones al ambiente.</v>
          </cell>
          <cell r="S23" t="str">
            <v>11.- Lograr que las ciudades y los asentamientos humanos sean inclusivos, seguros, resilientes y sostenibles</v>
          </cell>
          <cell r="T23" t="str">
            <v>11.7 Para 2030, proporcionar acceso universal a zonas verdes y espacios públicos seguros, inclusivos y accesibles, en particular para las mujeres y los niños, las personas de edad y las personas con discapacidad</v>
          </cell>
          <cell r="U23" t="str">
            <v xml:space="preserve">11.7.2 Proporción de personas víctimas de violencia física o acoso sexual, desglosada por sexo, edad, grado de discapacidad y lugar del hecho, en los doce meses anteriores </v>
          </cell>
          <cell r="V23" t="str">
            <v>6.- Cogestión de los GADs con la comunidad</v>
          </cell>
          <cell r="W23" t="str">
            <v>COOTAD Art. 55 literal   j) Delimitar, regular, autorizar y controlar el uso de las playas de mar, riberas y lechos de ríos, lagos y lagunas, sin perjuicio de las limitaciones que establezca la ley;</v>
          </cell>
          <cell r="X23" t="str">
            <v>6. Implementar un sistema cantonal de gestión y control ambiental en el ámbito de las competencias municipales, con la participación del 100% de los GADs parroquiales Rurales, implementado en el 3er. Año de Gestión.</v>
          </cell>
          <cell r="Y23"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3" t="str">
            <v>ÍNDICE: Recuperación y fortalecimiento de las franjas de protección, corredores biológicos, promoción  de los espacios verdes urbano rurales y su integración con los espacios naturales protegidos.</v>
          </cell>
          <cell r="AA23">
            <v>0.13196875000000002</v>
          </cell>
          <cell r="AB23" t="str">
            <v>Porcentaje</v>
          </cell>
          <cell r="AC23"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3"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3" t="str">
            <v>META_3_BF/13:Mejorar el índice de promoción, protección, estructuración, integración de espacios verdes urbanos, rurales, franjas de protección, corredores biológicos, y la red Natura-Ibarra en un 77% al 2040 en el cantón.</v>
          </cell>
          <cell r="AF23" t="str">
            <v>INDICADOR_3_BF/13:Porcentaje de avance en la mejorar el índice de promoción de espacios verdes urbanos y rurales.</v>
          </cell>
          <cell r="AG23">
            <v>0.13196875000000002</v>
          </cell>
          <cell r="AH23">
            <v>2020</v>
          </cell>
          <cell r="AI23">
            <v>2040</v>
          </cell>
          <cell r="AJ23">
            <v>0.77428125000000003</v>
          </cell>
          <cell r="AK23">
            <v>0.90625</v>
          </cell>
          <cell r="AL23" t="str">
            <v>Porcentaje</v>
          </cell>
          <cell r="AM23" t="str">
            <v>Objetivo 12.- Fomentar modelos de desarrollo sostenibles aplicando medidas de adaptación y mitigación al Cambio Climático</v>
          </cell>
          <cell r="AN23" t="str">
            <v>Meta 12.1.2. Reducir del 91,02 a 82,81 la vulnerabilidad al cambio climático, en función de la capacidad de adaptación.</v>
          </cell>
          <cell r="AO23" t="str">
            <v>Política 12.1 Fortalecer las acciones de mitigación y adaptación al cambio climático</v>
          </cell>
          <cell r="AP23" t="str">
            <v>11.7 Para 2030, proporcionar acceso universal a zonas verdes y espacios públicos seguros, inclusivos y accesibles, en particular para las mujeres y los niños, las personas de edad y las personas con discapacidad</v>
          </cell>
          <cell r="AQ23" t="str">
            <v>15.- Proteger, restablecer y promover el uso sostenible de los ecosistemas terrestres, gestionar sosteniblemente los bosques, luchar contra la desertificación, detener e invertir la degradación de las tierras y detener la pérdida de biodiversidad</v>
          </cell>
          <cell r="AR23" t="str">
            <v>15.3 Para 2030, luchar contra la desertificación, rehabilitar las tierras y los suelos degradados, incluidas las tierras afectadas por la desertificación, la sequía y las inundaciones, y procurar lograr un mundo con efecto neutro en la degradación del suelo</v>
          </cell>
          <cell r="AS23" t="str">
            <v xml:space="preserve">15.3.1 Proporción de tierras degradadas en comparación con la superficie total </v>
          </cell>
          <cell r="AT23" t="str">
            <v>1,- Gestión institucional directa</v>
          </cell>
          <cell r="AU23" t="str">
            <v>COOTAD Art. 55 literal   j) Delimitar, regular, autorizar y controlar el uso de las playas de mar, riberas y lechos de ríos, lagos y lagunas, sin perjuicio de las limitaciones que establezca la ley;</v>
          </cell>
          <cell r="AV23" t="str">
            <v>OE-3_BF/13</v>
          </cell>
          <cell r="AW23" t="str">
            <v xml:space="preserve">
6) Planificación, ordenación y recuperación, protección de las franjas de protección, identificación y localización de corredores biológicos en áreas urbanas y rurales y potenciamiento de las fuentes de recarga hídrica.</v>
          </cell>
          <cell r="AX23" t="str">
            <v>OBJETIVO PROGRAMA 2:
6) Intervenir  en la delimitación de franjas de protección, espacios lacustres, y delimitar los corredores biológicos y más áreas susceptibles protección garantizando su integración en red y determinación de su relación con el resto del territorio, de los sistemas que integran el patrimonio y los recursos naturales de las redes hídricas y espacios de conservación, garantizando su preservación creando la red Natura Ibarra.</v>
          </cell>
          <cell r="AY23" t="str">
            <v xml:space="preserve">PROYECTOS PROGRAMA 2: 
18. Plan de ordenación y gestión forestal de: franjas de protección, de ríos, riveras, espacios lacustres, corredores biológicos parques naturales protegidos, estructuración de la Red Natura Ibarra (plan de infraestructura verde)    19.         Promoción para la creación del banco de germoplasma (con el GPI-MAG-MAAE):    20.    Formación de viveros, huertos semilleros, acopio, conservación y suministro de semillas certificadas, en el cantón (GPI-GAS parroquiales, MAG):  21. Implementación del Plan de Ordenación y Gestión Forestal.  </v>
          </cell>
          <cell r="AZ23"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3" t="str">
            <v>3A-EP-POLÍTICA</v>
          </cell>
          <cell r="BB23" t="str">
            <v xml:space="preserve">3A-EP-ESTRATEGIA </v>
          </cell>
          <cell r="BC23">
            <v>12315000</v>
          </cell>
          <cell r="BD23" t="str">
            <v>GADMI, Cooperación internacional, Multilaterales, Banco del Estado, Gobierno Nacional.</v>
          </cell>
          <cell r="BE23" t="str">
            <v>MP-6) Recuperar las franjas de protección, espacios lacustres y corredores biológicos garantizando su preservación recuperación del paisaje natural, estructurando la Red Natura Ibarra, en un 69% al 2040.</v>
          </cell>
          <cell r="BF23" t="str">
            <v>INDICADOR META  2:
Porcentaje de Recuperación de las franjas de protección, espacios lacustres y corredores biológicos garantizando su preservación recuperación del paisaje natural, estructurando la Red Natura Ibarra en el cantón.</v>
          </cell>
          <cell r="BG23" t="str">
            <v>Porcentaje</v>
          </cell>
          <cell r="BH23" t="str">
            <v>Dirección de Gestión Ambiental</v>
          </cell>
          <cell r="BI23"/>
          <cell r="BJ23">
            <v>0</v>
          </cell>
          <cell r="BK23">
            <v>0.3</v>
          </cell>
          <cell r="BL23">
            <v>2021</v>
          </cell>
          <cell r="BM23">
            <v>2023</v>
          </cell>
          <cell r="BN23" t="str">
            <v>Objetivo estratégico #;  3</v>
          </cell>
          <cell r="BO23" t="str">
            <v>Programa #;  6</v>
          </cell>
          <cell r="BP23">
            <v>3</v>
          </cell>
          <cell r="BQ23" t="str">
            <v>Por reportar</v>
          </cell>
          <cell r="BR23">
            <v>4</v>
          </cell>
          <cell r="BS23" t="str">
            <v>Ing. César Pérez
Analista Político Institucional</v>
          </cell>
          <cell r="BT23" t="str">
            <v>Sin datos</v>
          </cell>
          <cell r="BU23" t="str">
            <v>Ing. Esteban Sebastián Garrido Palacios</v>
          </cell>
          <cell r="BV23" t="str">
            <v>18. Plan de ordenación y gestión forestal de: franjas de protección, de ríos, riveras, espacios lacustres, corredores biológicos parques naturales protegidos.;  19.         Promoción para la creación del banco de germoplasma (con el GPI-MAG-MAAE):   ;20.    Formación de viveros, huertos semilleros, acopio, conservación y suministro de semillas certificadas, en el cantón (GPI-GAD parroquiales, MAG);21.- Elaboración e implementación del plan de ordenación y gestión forestal</v>
          </cell>
          <cell r="BW23" t="str">
            <v>P21</v>
          </cell>
          <cell r="BX23" t="str">
            <v xml:space="preserve">21. Implementación del Plan de Ordenación y Gestión Forestal. </v>
          </cell>
          <cell r="BY23" t="str">
            <v>314 | DIRECCIÓN DE GESTIÓN AMBIENTAL</v>
          </cell>
          <cell r="BZ23" t="str">
            <v>PATRIMONIO NATURAL</v>
          </cell>
          <cell r="CA23" t="str">
            <v>Ing. Esteban Sebastián Garrido Palacios</v>
          </cell>
          <cell r="CB23" t="str">
            <v>(Ing. Pablo Roman Guerrero Moreta</v>
          </cell>
          <cell r="CC23" t="str">
            <v>P18	Gestión Ambiental; P19	Gestión Ambiental; P20	Gestión Ambiental; P21	Gestión Ambiental</v>
          </cell>
          <cell r="CD23">
            <v>30</v>
          </cell>
          <cell r="CE23" t="str">
            <v>21. Elaborar e implementar  el plan de ordenamiento y gestión forestal e implementación de planificación plurianual en relación a la agenda forestal provincial en un 100% al 2023</v>
          </cell>
          <cell r="CF23" t="str">
            <v>21. Porcentaje de elaboración  e implementación del plan de ordenamiento y gestión forestal e implementación de planificación plurianual .</v>
          </cell>
          <cell r="CG23" t="str">
            <v>Porcentaje</v>
          </cell>
          <cell r="CH23">
            <v>2021</v>
          </cell>
          <cell r="CI23">
            <v>2023</v>
          </cell>
          <cell r="CJ23" t="str">
            <v>a definir por la unidad administrativa</v>
          </cell>
          <cell r="CK23">
            <v>1</v>
          </cell>
          <cell r="CL23" t="str">
            <v>CRECIENTE</v>
          </cell>
          <cell r="CM23" t="str">
            <v>21.- Ajuste solicitado por la DIRECCIÓN DE PLANIFICACIÓN mediante Memorando Nro. IMI-PDT-2022-05074-M Ibarra, 28 de diciembre de 2022 a través de la unidad PDOT: incluir al contenido semántico del proyecto las palabras " ELABORACIÓN DEL CANTÓN"</v>
          </cell>
          <cell r="CN23" t="str">
            <v>Garantizar el cumplimiento del ciclo de la planificación en el proyecto formulado, (Normativa considerada: Art. 28,29,20,34 ordenanza PDOT 2021, reformada al 31 de enero de 202)</v>
          </cell>
          <cell r="CO23" t="str">
            <v>SI</v>
          </cell>
          <cell r="CP23"/>
          <cell r="CQ23" t="str">
            <v>M-6.- Identificación, delimitación, recuperación, legalización y preservación de márgenes de protección de la red hídrica rural del cantón, áreas naturales potenciales generadoras de agua, espacios naturales - lacustres y estructuración y legalización de la red natura Ibarra-2022</v>
          </cell>
          <cell r="CR23" t="str">
            <v>21.- Ajuste solicitado por la DIRECCIÓN DE PLANIFICACIÓN mediante Memorando Nro. IMI-PDT-2022-05074-M Ibarra, 28 de diciembre de 2022 a través de la unidad PDOT: incluir al contenido semántico del proyecto las palabras " ELABORACIÓN DEL CANTÓN"</v>
          </cell>
          <cell r="CS23"/>
          <cell r="CT23" t="str">
            <v xml:space="preserve">
6) Planificación, ordenación y recuperación, protección de las franjas de protección, identificación y localización de corredores biológicos en áreas urbanas y rurales y potenciamiento de las fuentes de recarga hídrica.</v>
          </cell>
          <cell r="CU23"/>
          <cell r="CV23" t="str">
            <v>OBJETIVO PROGRAMA 2:
6) Intervenir  en la delimitación de franjas de protección, espacios lacustres, y delimitar los corredores biológicos y más áreas susceptibles protección garantizando su integración en red y determinación de su relación con el resto del territorio, de los sistemas que integran el patrimonio y los recursos naturales de las redes hídricas y espacios de conservación, garantizando su preservación creando la red Natura Ibarra.</v>
          </cell>
          <cell r="CW23" t="str">
            <v>21.- Elaboración e implementación del plan de ordenación y gestión forestal</v>
          </cell>
          <cell r="CX23" t="str">
            <v>21.- Elaboración e implementación del plan de ordenación y gestión forestal</v>
          </cell>
          <cell r="CY23" t="str">
            <v>Asignar el nombre del técnico delegado</v>
          </cell>
          <cell r="CZ23">
            <v>3</v>
          </cell>
          <cell r="DA23" t="str">
            <v>Si</v>
          </cell>
          <cell r="DB23" t="str">
            <v>(Ing. Pablo Roman Guerrero Moreta</v>
          </cell>
          <cell r="DC23" t="str">
            <v>Ing. Estefanía Arcentales</v>
          </cell>
          <cell r="DD23">
            <v>2022</v>
          </cell>
          <cell r="DE23">
            <v>1060000260001</v>
          </cell>
          <cell r="DF23" t="str">
            <v>GADM San Miguel de Ibarra</v>
          </cell>
          <cell r="DG23" t="str">
            <v>Municipal</v>
          </cell>
          <cell r="DH23" t="str">
            <v>Zona 1</v>
          </cell>
          <cell r="DI23" t="str">
            <v>Imbabura</v>
          </cell>
          <cell r="DJ23" t="str">
            <v>San miguel de Ibarra</v>
          </cell>
          <cell r="DK23" t="str">
            <v>2021-2040</v>
          </cell>
          <cell r="DL23" t="str">
            <v>PND-13</v>
          </cell>
          <cell r="DM23" t="str">
            <v>ODS-11</v>
          </cell>
          <cell r="DN23"/>
          <cell r="DO23"/>
          <cell r="DP23"/>
          <cell r="DQ23"/>
          <cell r="DR23"/>
          <cell r="DS23"/>
          <cell r="DT23"/>
          <cell r="DU23"/>
          <cell r="DV23"/>
          <cell r="DW23"/>
          <cell r="DX23"/>
          <cell r="DY23"/>
          <cell r="DZ23"/>
          <cell r="EA23"/>
          <cell r="EB23"/>
          <cell r="EC23"/>
          <cell r="ED23"/>
          <cell r="EE23"/>
          <cell r="EF23"/>
          <cell r="EG23"/>
          <cell r="EH23"/>
          <cell r="EI23"/>
          <cell r="EJ23"/>
          <cell r="EK23"/>
          <cell r="EL23"/>
          <cell r="EM23"/>
          <cell r="EN23"/>
          <cell r="EO23"/>
          <cell r="EP23"/>
          <cell r="EQ23"/>
          <cell r="ER23"/>
          <cell r="ES23"/>
          <cell r="ET23"/>
          <cell r="EU23"/>
          <cell r="EV23"/>
          <cell r="EW23"/>
          <cell r="EX23"/>
          <cell r="EY23"/>
          <cell r="EZ23"/>
          <cell r="FA23"/>
          <cell r="FB23"/>
          <cell r="FC23"/>
          <cell r="FD23"/>
          <cell r="FE23"/>
          <cell r="FF23"/>
          <cell r="FG23"/>
          <cell r="FH23"/>
          <cell r="FI23"/>
          <cell r="FJ23"/>
          <cell r="FK23"/>
          <cell r="FL23"/>
          <cell r="FM23"/>
          <cell r="FN23"/>
          <cell r="FO23"/>
          <cell r="FP23"/>
          <cell r="FQ23"/>
          <cell r="FR23"/>
          <cell r="FS23"/>
        </row>
        <row r="24">
          <cell r="A24">
            <v>22</v>
          </cell>
          <cell r="B24">
            <v>22</v>
          </cell>
          <cell r="K24">
            <v>3</v>
          </cell>
          <cell r="L24">
            <v>7</v>
          </cell>
          <cell r="M24">
            <v>22</v>
          </cell>
          <cell r="N24" t="str">
            <v>BIOFÍSICO</v>
          </cell>
          <cell r="O24" t="str">
            <v>Objetivo 13.- Promover la gestión integral de los recursos hídricos</v>
          </cell>
          <cell r="P24" t="str">
            <v>Meta 13.1.1. Incrementar el territorio nacional bajo protección hídrica de 18.152,13 a 284.000 hectáreas.</v>
          </cell>
          <cell r="Q24" t="str">
            <v>Política 13.1 Proteger, regenerar, recuperar y conservar el recurso hídrico y sus ecosistemas asociados, por sistemas de unidades hidrográficas</v>
          </cell>
          <cell r="R24" t="str">
            <v>F. Acciones para mitigar afectaciones al ambiente.</v>
          </cell>
          <cell r="S24" t="str">
            <v>11.- Lograr que las ciudades y los asentamientos humanos sean inclusivos, seguros, resilientes y sostenibles</v>
          </cell>
          <cell r="T24" t="str">
            <v>11.7 Para 2030, proporcionar acceso universal a zonas verdes y espacios públicos seguros, inclusivos y accesibles, en particular para las mujeres y los niños, las personas de edad y las personas con discapacidad</v>
          </cell>
          <cell r="U24" t="str">
            <v xml:space="preserve">11.7.2 Proporción de personas víctimas de violencia física o acoso sexual, desglosada por sexo, edad, grado de discapacidad y lugar del hecho, en los doce meses anteriores </v>
          </cell>
          <cell r="V24" t="str">
            <v>6.- Cogestión de los GADs con la comunidad</v>
          </cell>
          <cell r="W24" t="str">
            <v>COOTAD Art. 55 literal   j) Delimitar, regular, autorizar y controlar el uso de las playas de mar, riberas y lechos de ríos, lagos y lagunas, sin perjuicio de las limitaciones que establezca la ley;</v>
          </cell>
          <cell r="X24" t="str">
            <v>6. Implementar un sistema cantonal de gestión y control ambiental en el ámbito de las competencias municipales, con la participación del 100% de los GADs parroquiales Rurales, implementado en el 3er. Año de Gestión.</v>
          </cell>
          <cell r="Y24"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4" t="str">
            <v>ÍNDICE: Recuperación y fortalecimiento de las franjas de protección, corredores biológicos, promoción  de los espacios verdes urbano rurales y su integración con los espacios naturales protegidos.</v>
          </cell>
          <cell r="AA24">
            <v>0.13196875000000002</v>
          </cell>
          <cell r="AB24" t="str">
            <v>Porcentaje</v>
          </cell>
          <cell r="AC24"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4"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4" t="str">
            <v>META_3_BF/13:Mejorar el índice de promoción, protección, estructuración, integración de espacios verdes urbanos, rurales, franjas de protección, corredores biológicos, y la red Natura-Ibarra en un 77% al 2040 en el cantón.</v>
          </cell>
          <cell r="AF24" t="str">
            <v>INDICADOR_3_BF/13:Porcentaje de avance en la mejorar el índice de promoción de espacios verdes urbanos y rurales.</v>
          </cell>
          <cell r="AG24">
            <v>0.13196875000000002</v>
          </cell>
          <cell r="AH24">
            <v>2020</v>
          </cell>
          <cell r="AI24">
            <v>2040</v>
          </cell>
          <cell r="AJ24">
            <v>0.77428125000000003</v>
          </cell>
          <cell r="AK24">
            <v>0.90625</v>
          </cell>
          <cell r="AL24" t="str">
            <v>Porcentaje</v>
          </cell>
          <cell r="AM24" t="str">
            <v>Objetivo 12.- Fomentar modelos de desarrollo sostenibles aplicando medidas de adaptación y mitigación al Cambio Climático</v>
          </cell>
          <cell r="AN24" t="str">
            <v>Meta 12.1.2. Reducir del 91,02 a 82,81 la vulnerabilidad al cambio climático, en función de la capacidad de adaptación.</v>
          </cell>
          <cell r="AO24" t="str">
            <v>Política 12.1 Fortalecer las acciones de mitigación y adaptación al cambio climático</v>
          </cell>
          <cell r="AP24" t="str">
            <v>11.7 Para 2030, proporcionar acceso universal a zonas verdes y espacios públicos seguros, inclusivos y accesibles, en particular para las mujeres y los niños, las personas de edad y las personas con discapacidad</v>
          </cell>
          <cell r="AQ24" t="str">
            <v>15.- Proteger, restablecer y promover el uso sostenible de los ecosistemas terrestres, gestionar sosteniblemente los bosques, luchar contra la desertificación, detener e invertir la degradación de las tierras y detener la pérdida de biodiversidad</v>
          </cell>
          <cell r="AR24" t="str">
            <v>15.3 Para 2030, luchar contra la desertificación, rehabilitar las tierras y los suelos degradados, incluidas las tierras afectadas por la desertificación, la sequía y las inundaciones, y procurar lograr un mundo con efecto neutro en la degradación del suelo</v>
          </cell>
          <cell r="AS24" t="str">
            <v xml:space="preserve">15.3.1 Proporción de tierras degradadas en comparación con la superficie total </v>
          </cell>
          <cell r="AT24" t="str">
            <v>1,- Gestión institucional directa</v>
          </cell>
          <cell r="AU24" t="str">
            <v>COOTAD Art. 55 literal   j) Delimitar, regular, autorizar y controlar el uso de las playas de mar, riberas y lechos de ríos, lagos y lagunas, sin perjuicio de las limitaciones que establezca la ley;</v>
          </cell>
          <cell r="AV24" t="str">
            <v>OE-3_BF/13</v>
          </cell>
          <cell r="AW24" t="str">
            <v xml:space="preserve">
7) Gestión integral de las franjas de protección de la microcuenca de la laguna de Yahuarcocha y sus áreas lacustres.</v>
          </cell>
          <cell r="AX24" t="str">
            <v xml:space="preserve">OBJETIVO PROGRAMA 3:
7) Recuperar revitalizar las franjas de protección del lago Yahuarcocha integrado con corredores verdes y con la recuperación del “Autódromo Yahuarcocha. ". </v>
          </cell>
          <cell r="AY24" t="str">
            <v xml:space="preserve">PROYECTOS PROGRAMA 3: 
:   22. Corredor verde, parques y jardines perimetral al lago Yahuarcocha 23. Recuperación ambiental del área lacustre de la laguna del Yahuarcocha y su descontaminación. 24. Descontaminación de las aguas del lago Yahuarcocha y control de la sedimentación. 25) Recuperación del autódromo Yahuarcocha. (Plan parcial de desarrollo urbanístico y gestión de la parroquia La Dolorosa del Priorato, lago Yahuarcocha) </v>
          </cell>
          <cell r="AZ24"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4" t="str">
            <v>8C-PI-POLÍTICA</v>
          </cell>
          <cell r="BB24" t="str">
            <v xml:space="preserve">8C-PI-ESTRATEGIA </v>
          </cell>
          <cell r="BC24">
            <v>26100000</v>
          </cell>
          <cell r="BD24" t="str">
            <v>GADMI; Banco del Estado, Multilaterales, Sector Privado. GPI, MAAE, MAG.</v>
          </cell>
          <cell r="BE24" t="str">
            <v>MP-7) Elaborar un Plan parcial urbanístico  para la reforma urbanística de la parroquia la Dolorosa del Priorato, la recuperación del Lago Yahuarcocha y sus franjas de protección y el autódromo de Yahuarcocha en un 100% al 2040.</v>
          </cell>
          <cell r="BF24" t="str">
            <v>INDICADOR META 3:
Porcentaje de avance en la elaboración e implementación del Plan parcial urbanístico  para la reforma urbanística de la parroquia la Dolorosa del Priorato, la recuperación del Lago Yahuarcocha y sus franjas de protección y el autódromo de Yahuarcocha .</v>
          </cell>
          <cell r="BG24" t="str">
            <v>Porcentaje</v>
          </cell>
          <cell r="BH24" t="str">
            <v>Dirección de Gestión Ambiental</v>
          </cell>
          <cell r="BI24"/>
          <cell r="BJ24">
            <v>0</v>
          </cell>
          <cell r="BK24">
            <v>0.27839999999999998</v>
          </cell>
          <cell r="BL24">
            <v>2021</v>
          </cell>
          <cell r="BM24">
            <v>2023</v>
          </cell>
          <cell r="BN24" t="str">
            <v>Objetivo estratégico #;  3</v>
          </cell>
          <cell r="BO24" t="str">
            <v>Programa #;  7</v>
          </cell>
          <cell r="BP24">
            <v>3</v>
          </cell>
          <cell r="BQ24" t="str">
            <v>Por reportar</v>
          </cell>
          <cell r="BR24">
            <v>4</v>
          </cell>
          <cell r="BS24" t="str">
            <v>Ing. César Pérez
Analista Político Institucional</v>
          </cell>
          <cell r="BT24" t="str">
            <v>Sin datos</v>
          </cell>
          <cell r="BU24" t="str">
            <v>Ing. Esteban Sebastián Garrido Palacios</v>
          </cell>
          <cell r="BV24" t="str">
            <v xml:space="preserve">
22. Corredor verde, parques y jardines perimetral al lago Yahuarcocha ;23. Recuperación ambiental del área lacustre de la laguna del Yahuarcocha y su descontaminación ;24. Descontaminación de las aguas del lago Yahuarcocha y control de la sedimentación. ; 25) Recuperación del autódromo Yahuarcocha. (Plan parcial de desarrollo urbanístico y gestión de la parroquia La Dolorosa del Priorato, lago Yahuarcocha) </v>
          </cell>
          <cell r="BW24" t="str">
            <v>P22</v>
          </cell>
          <cell r="BX24" t="str">
            <v xml:space="preserve">
22. Corredor verde, parques y jardines perimetral al lago Yahuarcocha </v>
          </cell>
          <cell r="BY24" t="str">
            <v>310 | DIRECCIÓN DE PLANIFICACIÓN DESARROLLO TERRITORIAL</v>
          </cell>
          <cell r="BZ24" t="str">
            <v>ESTUDIOS Y PROYECTOS</v>
          </cell>
          <cell r="CA24" t="str">
            <v>Arq. Miltón Yépez</v>
          </cell>
          <cell r="CB24" t="str">
            <v xml:space="preserve">Arq. Amarilis Ponce </v>
          </cell>
          <cell r="CC24" t="str">
            <v>P22	Planificación y desarrollo territorial; P23	Gestión Ambiental; P24	Gestión Ambiental; 25	Planificación y desarrollo territorial</v>
          </cell>
          <cell r="CD24">
            <v>45</v>
          </cell>
          <cell r="CE24" t="str">
            <v>22. Elaborar un proyecto de corredor verde, parques y jardines perimetral al lago Yahuarcocha en un 100% al 2023</v>
          </cell>
          <cell r="CF24" t="str">
            <v>22. Porcentaje de avance en la elaboración del proyecto "corredor verde, parques y jardines perimetral al lago Yahuarcocha".</v>
          </cell>
          <cell r="CG24" t="str">
            <v>Porcentaje</v>
          </cell>
          <cell r="CH24">
            <v>2021</v>
          </cell>
          <cell r="CI24">
            <v>2023</v>
          </cell>
          <cell r="CJ24" t="str">
            <v>a definir por la unidad administrativa</v>
          </cell>
          <cell r="CK24">
            <v>1</v>
          </cell>
          <cell r="CL24" t="str">
            <v>CRECIENTE</v>
          </cell>
          <cell r="CM24"/>
          <cell r="CN24" t="str">
            <v/>
          </cell>
          <cell r="CO24" t="str">
            <v>NO</v>
          </cell>
          <cell r="CP24"/>
          <cell r="CQ24" t="str">
            <v>M-7.- Manejo integral de la microcuenca de laguna de Yahuarcocha, Plan parcial de la laguna y con su entorno urbanístico orientados a convertirla en polo de desarrollo turístico (aprovechando el entorno natural y el autódromo)</v>
          </cell>
          <cell r="CR24"/>
          <cell r="CS24"/>
          <cell r="CT24" t="str">
            <v xml:space="preserve">
7) Gestión integral de las franjas de protección de la microcuenca de la laguna de Yahuarcocha y sus áreas lacustres.</v>
          </cell>
          <cell r="CU24"/>
          <cell r="CV24" t="str">
            <v xml:space="preserve">OBJETIVO PROGRAMA 3:
7) Recuperar revitalizar las franjas de protección del lago Yahuarcocha integrado con corredores verdes y con la recuperación del “Autódromo Yahuarcocha. ". </v>
          </cell>
          <cell r="CW24"/>
          <cell r="CX24" t="str">
            <v xml:space="preserve">
22. Corredor verde, parques y jardines perimetral al lago Yahuarcocha </v>
          </cell>
          <cell r="CY24" t="str">
            <v>Asignar el nombre del técnico delegado</v>
          </cell>
          <cell r="CZ24">
            <v>3</v>
          </cell>
          <cell r="DA24" t="str">
            <v>NO</v>
          </cell>
          <cell r="DB24" t="str">
            <v>(Ing. Pablo Roman Guerrero Moreta</v>
          </cell>
          <cell r="DC24" t="str">
            <v>Ing. Estefanía Arcentales</v>
          </cell>
          <cell r="DD24">
            <v>2022</v>
          </cell>
          <cell r="DE24">
            <v>1060000260001</v>
          </cell>
          <cell r="DF24" t="str">
            <v>GADM San Miguel de Ibarra</v>
          </cell>
          <cell r="DG24" t="str">
            <v>Municipal</v>
          </cell>
          <cell r="DH24" t="str">
            <v>Zona 1</v>
          </cell>
          <cell r="DI24" t="str">
            <v>Imbabura</v>
          </cell>
          <cell r="DJ24" t="str">
            <v>San miguel de Ibarra</v>
          </cell>
          <cell r="DK24" t="str">
            <v>2021-2040</v>
          </cell>
          <cell r="DL24" t="str">
            <v>PND-13</v>
          </cell>
          <cell r="DM24" t="str">
            <v>ODS-11</v>
          </cell>
          <cell r="DN24"/>
          <cell r="DO24"/>
          <cell r="DP24"/>
          <cell r="DQ24"/>
          <cell r="DR24"/>
          <cell r="DS24"/>
          <cell r="DT24"/>
          <cell r="DU24"/>
          <cell r="DV24"/>
          <cell r="DW24"/>
          <cell r="DX24"/>
          <cell r="DY24"/>
          <cell r="DZ24"/>
          <cell r="EA24"/>
          <cell r="EB24"/>
          <cell r="EC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D24"/>
          <cell r="FE24"/>
          <cell r="FF24"/>
          <cell r="FG24"/>
          <cell r="FH24"/>
          <cell r="FI24"/>
          <cell r="FJ24"/>
          <cell r="FK24"/>
          <cell r="FL24"/>
          <cell r="FM24"/>
          <cell r="FN24"/>
          <cell r="FO24"/>
          <cell r="FP24"/>
          <cell r="FQ24"/>
          <cell r="FR24"/>
          <cell r="FS24"/>
        </row>
        <row r="25">
          <cell r="A25">
            <v>23</v>
          </cell>
          <cell r="B25">
            <v>23</v>
          </cell>
          <cell r="K25">
            <v>3</v>
          </cell>
          <cell r="L25">
            <v>7</v>
          </cell>
          <cell r="M25">
            <v>23</v>
          </cell>
          <cell r="N25" t="str">
            <v>BIOFÍSICO</v>
          </cell>
          <cell r="O25" t="str">
            <v>Objetivo 13.- Promover la gestión integral de los recursos hídricos</v>
          </cell>
          <cell r="P25" t="str">
            <v>Meta 13.1.1. Incrementar el territorio nacional bajo protección hídrica de 18.152,13 a 284.000 hectáreas.</v>
          </cell>
          <cell r="Q25" t="str">
            <v>Política 13.1 Proteger, regenerar, recuperar y conservar el recurso hídrico y sus ecosistemas asociados, por sistemas de unidades hidrográficas</v>
          </cell>
          <cell r="R25" t="str">
            <v>F. Acciones para mitigar afectaciones al ambiente.</v>
          </cell>
          <cell r="S25" t="str">
            <v>11.- Lograr que las ciudades y los asentamientos humanos sean inclusivos, seguros, resilientes y sostenibles</v>
          </cell>
          <cell r="T25" t="str">
            <v>11.7 Para 2030, proporcionar acceso universal a zonas verdes y espacios públicos seguros, inclusivos y accesibles, en particular para las mujeres y los niños, las personas de edad y las personas con discapacidad</v>
          </cell>
          <cell r="U25" t="str">
            <v xml:space="preserve">11.7.2 Proporción de personas víctimas de violencia física o acoso sexual, desglosada por sexo, edad, grado de discapacidad y lugar del hecho, en los doce meses anteriores </v>
          </cell>
          <cell r="V25" t="str">
            <v>6.- Cogestión de los GADs con la comunidad</v>
          </cell>
          <cell r="W25" t="str">
            <v>COOTAD Art. 55 literal   j) Delimitar, regular, autorizar y controlar el uso de las playas de mar, riberas y lechos de ríos, lagos y lagunas, sin perjuicio de las limitaciones que establezca la ley;</v>
          </cell>
          <cell r="X25" t="str">
            <v>6. Implementar un sistema cantonal de gestión y control ambiental en el ámbito de las competencias municipales, con la participación del 100% de los GADs parroquiales Rurales, implementado en el 3er. Año de Gestión.</v>
          </cell>
          <cell r="Y25"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5" t="str">
            <v>ÍNDICE: Recuperación y fortalecimiento de las franjas de protección, corredores biológicos, promoción  de los espacios verdes urbano rurales y su integración con los espacios naturales protegidos.</v>
          </cell>
          <cell r="AA25">
            <v>0.13196875000000002</v>
          </cell>
          <cell r="AB25" t="str">
            <v>Porcentaje</v>
          </cell>
          <cell r="AC25"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5"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5" t="str">
            <v>META_3_BF/13:Mejorar el índice de promoción, protección, estructuración, integración de espacios verdes urbanos, rurales, franjas de protección, corredores biológicos, y la red Natura-Ibarra en un 77% al 2040 en el cantón.</v>
          </cell>
          <cell r="AF25" t="str">
            <v>INDICADOR_3_BF/13:Porcentaje de avance en la mejorar el índice de promoción de espacios verdes urbanos y rurales.</v>
          </cell>
          <cell r="AG25">
            <v>0.13196875000000002</v>
          </cell>
          <cell r="AH25">
            <v>2020</v>
          </cell>
          <cell r="AI25">
            <v>2040</v>
          </cell>
          <cell r="AJ25">
            <v>0.77428125000000003</v>
          </cell>
          <cell r="AK25">
            <v>0.90625</v>
          </cell>
          <cell r="AL25" t="str">
            <v>Porcentaje</v>
          </cell>
          <cell r="AM25" t="str">
            <v>Objetivo 12.- Fomentar modelos de desarrollo sostenibles aplicando medidas de adaptación y mitigación al Cambio Climático</v>
          </cell>
          <cell r="AN25" t="str">
            <v>Meta 12.1.2. Reducir del 91,02 a 82,81 la vulnerabilidad al cambio climático, en función de la capacidad de adaptación.</v>
          </cell>
          <cell r="AO25" t="str">
            <v>Política 12.1 Fortalecer las acciones de mitigación y adaptación al cambio climático</v>
          </cell>
          <cell r="AP25" t="str">
            <v>11.7 Para 2030, proporcionar acceso universal a zonas verdes y espacios públicos seguros, inclusivos y accesibles, en particular para las mujeres y los niños, las personas de edad y las personas con discapacidad</v>
          </cell>
          <cell r="AQ25" t="str">
            <v>15.- Proteger, restablecer y promover el uso sostenible de los ecosistemas terrestres, gestionar sosteniblemente los bosques, luchar contra la desertificación, detener e invertir la degradación de las tierras y detener la pérdida de biodiversidad</v>
          </cell>
          <cell r="AR25" t="str">
            <v>15.3 Para 2030, luchar contra la desertificación, rehabilitar las tierras y los suelos degradados, incluidas las tierras afectadas por la desertificación, la sequía y las inundaciones, y procurar lograr un mundo con efecto neutro en la degradación del suelo</v>
          </cell>
          <cell r="AS25" t="str">
            <v xml:space="preserve">15.3.1 Proporción de tierras degradadas en comparación con la superficie total </v>
          </cell>
          <cell r="AT25" t="str">
            <v>1,- Gestión institucional directa</v>
          </cell>
          <cell r="AU25" t="str">
            <v>COOTAD Art. 55 literal   j) Delimitar, regular, autorizar y controlar el uso de las playas de mar, riberas y lechos de ríos, lagos y lagunas, sin perjuicio de las limitaciones que establezca la ley;</v>
          </cell>
          <cell r="AV25" t="str">
            <v>OE-3_BF/13</v>
          </cell>
          <cell r="AW25" t="str">
            <v xml:space="preserve">
7) Gestión integral de las franjas de protección de la microcuenca de la laguna de Yahuarcocha y sus áreas lacustres.</v>
          </cell>
          <cell r="AX25" t="str">
            <v xml:space="preserve">OBJETIVO PROGRAMA 3:
7) Recuperar revitalizar las franjas de protección del lago Yahuarcocha integrado con corredores verdes y con la recuperación del “Autódromo Yahuarcocha. ". </v>
          </cell>
          <cell r="AY25" t="str">
            <v xml:space="preserve">PROYECTOS PROGRAMA 3: 
:   22. Corredor verde, parques y jardines perimetral al lago Yahuarcocha 23. Recuperación ambiental del área lacustre de la laguna del Yahuarcocha y su descontaminación. 24. Descontaminación de las aguas del lago Yahuarcocha y control de la sedimentación. 25) Recuperación del autódromo Yahuarcocha. (Plan parcial de desarrollo urbanístico y gestión de la parroquia La Dolorosa del Priorato, lago Yahuarcocha) </v>
          </cell>
          <cell r="AZ25"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5" t="str">
            <v>8C-PI-POLÍTICA</v>
          </cell>
          <cell r="BB25" t="str">
            <v xml:space="preserve">8C-PI-ESTRATEGIA </v>
          </cell>
          <cell r="BC25">
            <v>26100000</v>
          </cell>
          <cell r="BD25" t="str">
            <v>GADMI; Banco del Estado, Multilaterales, Sector Privado. GPI, MAAE, MAG.</v>
          </cell>
          <cell r="BE25" t="str">
            <v>MP-7) Elaborar un Plan parcial urbanístico  para la reforma urbanística de la parroquia la Dolorosa del Priorato, la recuperación del Lago Yahuarcocha y sus franjas de protección y el autódromo de Yahuarcocha en un 100% al 2040.</v>
          </cell>
          <cell r="BF25" t="str">
            <v>INDICADOR META 3:
Porcentaje de avance en la elaboración e implementación del Plan parcial urbanístico  para la reforma urbanística de la parroquia la Dolorosa del Priorato, la recuperación del Lago Yahuarcocha y sus franjas de protección y el autódromo de Yahuarcocha .</v>
          </cell>
          <cell r="BG25" t="str">
            <v>Porcentaje</v>
          </cell>
          <cell r="BH25" t="str">
            <v>Dirección de Gestión Ambiental</v>
          </cell>
          <cell r="BI25"/>
          <cell r="BJ25">
            <v>0</v>
          </cell>
          <cell r="BK25">
            <v>0.5</v>
          </cell>
          <cell r="BL25">
            <v>2021</v>
          </cell>
          <cell r="BM25">
            <v>2025</v>
          </cell>
          <cell r="BN25" t="str">
            <v>Objetivo estratégico #;  3</v>
          </cell>
          <cell r="BO25" t="str">
            <v>Programa #;  7</v>
          </cell>
          <cell r="BP25">
            <v>3</v>
          </cell>
          <cell r="BQ25" t="str">
            <v>Por reportar</v>
          </cell>
          <cell r="BR25">
            <v>4</v>
          </cell>
          <cell r="BS25" t="str">
            <v>Ing. César Pérez
Analista Político Institucional</v>
          </cell>
          <cell r="BT25" t="str">
            <v>Sin datos</v>
          </cell>
          <cell r="BU25" t="str">
            <v>Ing. Esteban Sebastián Garrido Palacios</v>
          </cell>
          <cell r="BV25" t="str">
            <v xml:space="preserve">
22. Corredor verde, parques y jardines perimetral al lago Yahuarcocha ;23. Recuperación ambiental del área lacustre de la laguna del Yahuarcocha y su descontaminación ;24. Descontaminación de las aguas del lago Yahuarcocha y control de la sedimentación. ; 25) Recuperación del autódromo Yahuarcocha. (Plan parcial de desarrollo urbanístico y gestión de la parroquia La Dolorosa del Priorato, lago Yahuarcocha) </v>
          </cell>
          <cell r="BW25" t="str">
            <v>P23</v>
          </cell>
          <cell r="BX25" t="str">
            <v xml:space="preserve">23. Recuperación ambiental del área lacustre de la laguna del Yahuarcocha y su descontaminación </v>
          </cell>
          <cell r="BY25" t="str">
            <v>314 | DIRECCIÓN DE GESTIÓN AMBIENTAL</v>
          </cell>
          <cell r="BZ25" t="str">
            <v>PATRIMONIO NATURAL</v>
          </cell>
          <cell r="CA25" t="str">
            <v>Ing. Esteban Sebastián Garrido Palacios</v>
          </cell>
          <cell r="CB25" t="str">
            <v>(Ing. Pablo Roman Guerrero Moreta</v>
          </cell>
          <cell r="CC25" t="str">
            <v>P22	Planificación y desarrollo territorial; P23	Gestión Ambiental; P24	Gestión Ambiental; 25	Planificación y desarrollo territorial</v>
          </cell>
          <cell r="CD25">
            <v>30</v>
          </cell>
          <cell r="CE25" t="str">
            <v>23. Elaborar  un plan plurianual  al 2023 para la recuperación del área lacustre de la laguna Yahuarcoha y su implementación en un 100% de las actividades propuestas a 2023.</v>
          </cell>
          <cell r="CF25" t="str">
            <v>23. Porcentaje de avance en la elaboración e implementación de un plan plurianual para la recuperación del área lacustre de la laguna Yahuarcocha.</v>
          </cell>
          <cell r="CG25" t="str">
            <v>Porcentaje</v>
          </cell>
          <cell r="CH25">
            <v>2022</v>
          </cell>
          <cell r="CI25">
            <v>2023</v>
          </cell>
          <cell r="CJ25">
            <v>0</v>
          </cell>
          <cell r="CK25">
            <v>1</v>
          </cell>
          <cell r="CL25" t="str">
            <v>CRECIENTE</v>
          </cell>
          <cell r="CM25"/>
          <cell r="CN25" t="str">
            <v/>
          </cell>
          <cell r="CO25" t="str">
            <v>NO</v>
          </cell>
          <cell r="CP25"/>
          <cell r="CQ25" t="str">
            <v>M-7.- Manejo integral de la microcuenca de laguna de Yahuarcocha, Plan parcial de la laguna y con su entorno urbanístico orientados a convertirla en polo de desarrollo turístico (aprovechando el entorno natural y el autódromo)</v>
          </cell>
          <cell r="CR25"/>
          <cell r="CS25"/>
          <cell r="CT25" t="str">
            <v xml:space="preserve">
7) Gestión integral de las franjas de protección de la microcuenca de la laguna de Yahuarcocha y sus áreas lacustres.</v>
          </cell>
          <cell r="CU25"/>
          <cell r="CV25" t="str">
            <v xml:space="preserve">OBJETIVO PROGRAMA 3:
7) Recuperar revitalizar las franjas de protección del lago Yahuarcocha integrado con corredores verdes y con la recuperación del “Autódromo Yahuarcocha. ". </v>
          </cell>
          <cell r="CW25"/>
          <cell r="CX25" t="str">
            <v xml:space="preserve">23. Recuperación ambiental del área lacustre de la laguna del Yahuarcocha y su descontaminación </v>
          </cell>
          <cell r="CY25" t="str">
            <v>Asignar el nombre del técnico delegado</v>
          </cell>
          <cell r="CZ25">
            <v>2</v>
          </cell>
          <cell r="DA25" t="str">
            <v>NO</v>
          </cell>
          <cell r="DB25" t="str">
            <v>(Ing. Pablo Roman Guerrero Moreta</v>
          </cell>
          <cell r="DC25" t="str">
            <v>Ing. Estefanía Arcentales</v>
          </cell>
          <cell r="DD25">
            <v>2022</v>
          </cell>
          <cell r="DE25">
            <v>1060000260001</v>
          </cell>
          <cell r="DF25" t="str">
            <v>GADM San Miguel de Ibarra</v>
          </cell>
          <cell r="DG25" t="str">
            <v>Municipal</v>
          </cell>
          <cell r="DH25" t="str">
            <v>Zona 1</v>
          </cell>
          <cell r="DI25" t="str">
            <v>Imbabura</v>
          </cell>
          <cell r="DJ25" t="str">
            <v>San miguel de Ibarra</v>
          </cell>
          <cell r="DK25" t="str">
            <v>2021-2040</v>
          </cell>
          <cell r="DL25" t="str">
            <v>PND-13</v>
          </cell>
          <cell r="DM25" t="str">
            <v>ODS-11</v>
          </cell>
          <cell r="DN25"/>
          <cell r="DO25"/>
          <cell r="DP25"/>
          <cell r="DQ25"/>
          <cell r="DR25"/>
          <cell r="DS25"/>
          <cell r="DT25"/>
          <cell r="DU25"/>
          <cell r="DV25"/>
          <cell r="DW25"/>
          <cell r="DX25"/>
          <cell r="DY25"/>
          <cell r="DZ25"/>
          <cell r="EA25"/>
          <cell r="EB25"/>
          <cell r="EC25"/>
          <cell r="ED25"/>
          <cell r="EE25"/>
          <cell r="EF25"/>
          <cell r="EG25"/>
          <cell r="EH25"/>
          <cell r="EI25"/>
          <cell r="EJ25"/>
          <cell r="EK25"/>
          <cell r="EL25"/>
          <cell r="EM25"/>
          <cell r="EN25"/>
          <cell r="EO25"/>
          <cell r="EP25"/>
          <cell r="EQ25"/>
          <cell r="ER25"/>
          <cell r="ES25"/>
          <cell r="ET25"/>
          <cell r="EU25"/>
          <cell r="EV25"/>
          <cell r="EW25"/>
          <cell r="EX25"/>
          <cell r="EY25"/>
          <cell r="EZ25"/>
          <cell r="FA25"/>
          <cell r="FB25"/>
          <cell r="FC25"/>
          <cell r="FD25"/>
          <cell r="FE25"/>
          <cell r="FF25"/>
          <cell r="FG25"/>
          <cell r="FH25"/>
          <cell r="FI25"/>
          <cell r="FJ25"/>
          <cell r="FK25"/>
          <cell r="FL25"/>
          <cell r="FM25"/>
          <cell r="FN25"/>
          <cell r="FO25"/>
          <cell r="FP25"/>
          <cell r="FQ25"/>
          <cell r="FR25"/>
          <cell r="FS25"/>
        </row>
        <row r="26">
          <cell r="A26">
            <v>24</v>
          </cell>
          <cell r="B26">
            <v>24</v>
          </cell>
          <cell r="K26">
            <v>3</v>
          </cell>
          <cell r="L26">
            <v>7</v>
          </cell>
          <cell r="M26">
            <v>24</v>
          </cell>
          <cell r="N26" t="str">
            <v>BIOFÍSICO</v>
          </cell>
          <cell r="O26" t="str">
            <v>Objetivo 13.- Promover la gestión integral de los recursos hídricos</v>
          </cell>
          <cell r="P26" t="str">
            <v>Meta 13.1.1. Incrementar el territorio nacional bajo protección hídrica de 18.152,13 a 284.000 hectáreas.</v>
          </cell>
          <cell r="Q26" t="str">
            <v>Política 13.1 Proteger, regenerar, recuperar y conservar el recurso hídrico y sus ecosistemas asociados, por sistemas de unidades hidrográficas</v>
          </cell>
          <cell r="R26" t="str">
            <v>F. Acciones para mitigar afectaciones al ambiente.</v>
          </cell>
          <cell r="S26" t="str">
            <v>11.- Lograr que las ciudades y los asentamientos humanos sean inclusivos, seguros, resilientes y sostenibles</v>
          </cell>
          <cell r="T26" t="str">
            <v>11.7 Para 2030, proporcionar acceso universal a zonas verdes y espacios públicos seguros, inclusivos y accesibles, en particular para las mujeres y los niños, las personas de edad y las personas con discapacidad</v>
          </cell>
          <cell r="U26" t="str">
            <v xml:space="preserve">11.7.2 Proporción de personas víctimas de violencia física o acoso sexual, desglosada por sexo, edad, grado de discapacidad y lugar del hecho, en los doce meses anteriores </v>
          </cell>
          <cell r="V26" t="str">
            <v>6.- Cogestión de los GADs con la comunidad</v>
          </cell>
          <cell r="W26" t="str">
            <v>COOTAD Art. 55 literal   j) Delimitar, regular, autorizar y controlar el uso de las playas de mar, riberas y lechos de ríos, lagos y lagunas, sin perjuicio de las limitaciones que establezca la ley;</v>
          </cell>
          <cell r="X26" t="str">
            <v>6. Implementar un sistema cantonal de gestión y control ambiental en el ámbito de las competencias municipales, con la participación del 100% de los GADs parroquiales Rurales, implementado en el 3er. Año de Gestión.</v>
          </cell>
          <cell r="Y26"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6" t="str">
            <v>ÍNDICE: Recuperación y fortalecimiento de las franjas de protección, corredores biológicos, promoción  de los espacios verdes urbano rurales y su integración con los espacios naturales protegidos.</v>
          </cell>
          <cell r="AA26">
            <v>0.13196875000000002</v>
          </cell>
          <cell r="AB26" t="str">
            <v>Porcentaje</v>
          </cell>
          <cell r="AC26"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6"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6" t="str">
            <v>META_3_BF/13:Mejorar el índice de promoción, protección, estructuración, integración de espacios verdes urbanos, rurales, franjas de protección, corredores biológicos, y la red Natura-Ibarra en un 77% al 2040 en el cantón.</v>
          </cell>
          <cell r="AF26" t="str">
            <v>INDICADOR_3_BF/13:Porcentaje de avance en la mejorar el índice de promoción de espacios verdes urbanos y rurales.</v>
          </cell>
          <cell r="AG26">
            <v>0.13196875000000002</v>
          </cell>
          <cell r="AH26">
            <v>2020</v>
          </cell>
          <cell r="AI26">
            <v>2040</v>
          </cell>
          <cell r="AJ26">
            <v>0.77428125000000003</v>
          </cell>
          <cell r="AK26">
            <v>0.90625</v>
          </cell>
          <cell r="AL26" t="str">
            <v>Porcentaje</v>
          </cell>
          <cell r="AM26" t="str">
            <v>Objetivo 12.- Fomentar modelos de desarrollo sostenibles aplicando medidas de adaptación y mitigación al Cambio Climático</v>
          </cell>
          <cell r="AN26" t="str">
            <v>Meta 12.1.2. Reducir del 91,02 a 82,81 la vulnerabilidad al cambio climático, en función de la capacidad de adaptación.</v>
          </cell>
          <cell r="AO26" t="str">
            <v>Política 12.1 Fortalecer las acciones de mitigación y adaptación al cambio climático</v>
          </cell>
          <cell r="AP26" t="str">
            <v>11.7 Para 2030, proporcionar acceso universal a zonas verdes y espacios públicos seguros, inclusivos y accesibles, en particular para las mujeres y los niños, las personas de edad y las personas con discapacidad</v>
          </cell>
          <cell r="AQ26" t="str">
            <v>15.- Proteger, restablecer y promover el uso sostenible de los ecosistemas terrestres, gestionar sosteniblemente los bosques, luchar contra la desertificación, detener e invertir la degradación de las tierras y detener la pérdida de biodiversidad</v>
          </cell>
          <cell r="AR26" t="str">
            <v>15.3 Para 2030, luchar contra la desertificación, rehabilitar las tierras y los suelos degradados, incluidas las tierras afectadas por la desertificación, la sequía y las inundaciones, y procurar lograr un mundo con efecto neutro en la degradación del suelo</v>
          </cell>
          <cell r="AS26" t="str">
            <v xml:space="preserve">15.3.1 Proporción de tierras degradadas en comparación con la superficie total </v>
          </cell>
          <cell r="AT26" t="str">
            <v>1,- Gestión institucional directa</v>
          </cell>
          <cell r="AU26" t="str">
            <v>COOTAD Art. 55 literal   j) Delimitar, regular, autorizar y controlar el uso de las playas de mar, riberas y lechos de ríos, lagos y lagunas, sin perjuicio de las limitaciones que establezca la ley;</v>
          </cell>
          <cell r="AV26" t="str">
            <v>OE-3_BF/13</v>
          </cell>
          <cell r="AW26" t="str">
            <v xml:space="preserve">
7) Gestión integral de las franjas de protección de la microcuenca de la laguna de Yahuarcocha y sus áreas lacustres.</v>
          </cell>
          <cell r="AX26" t="str">
            <v xml:space="preserve">OBJETIVO PROGRAMA 3:
7) Recuperar revitalizar las franjas de protección del lago Yahuarcocha integrado con corredores verdes y con la recuperación del “Autódromo Yahuarcocha. ". </v>
          </cell>
          <cell r="AY26" t="str">
            <v xml:space="preserve">PROYECTOS PROGRAMA 3: 
:   22. Corredor verde, parques y jardines perimetral al lago Yahuarcocha 23. Recuperación ambiental del área lacustre de la laguna del Yahuarcocha y su descontaminación. 24. Descontaminación de las aguas del lago Yahuarcocha y control de la sedimentación. 25) Recuperación del autódromo Yahuarcocha. (Plan parcial de desarrollo urbanístico y gestión de la parroquia La Dolorosa del Priorato, lago Yahuarcocha) </v>
          </cell>
          <cell r="AZ26"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6" t="str">
            <v>8C-PI-POLÍTICA</v>
          </cell>
          <cell r="BB26" t="str">
            <v xml:space="preserve">8C-PI-ESTRATEGIA </v>
          </cell>
          <cell r="BC26">
            <v>26100000</v>
          </cell>
          <cell r="BD26" t="str">
            <v>GADMI; Banco del Estado, Multilaterales, Sector Privado. GPI, MAAE, MAG.</v>
          </cell>
          <cell r="BE26" t="str">
            <v>MP-7) Elaborar un Plan parcial urbanístico  para la reforma urbanística de la parroquia la Dolorosa del Priorato, la recuperación del Lago Yahuarcocha y sus franjas de protección y el autódromo de Yahuarcocha en un 100% al 2040.</v>
          </cell>
          <cell r="BF26" t="str">
            <v>INDICADOR META 3:
Porcentaje de avance en la elaboración e implementación del Plan parcial urbanístico  para la reforma urbanística de la parroquia la Dolorosa del Priorato, la recuperación del Lago Yahuarcocha y sus franjas de protección y el autódromo de Yahuarcocha .</v>
          </cell>
          <cell r="BG26" t="str">
            <v>Porcentaje</v>
          </cell>
          <cell r="BH26" t="str">
            <v>Dirección de Gestión Ambiental</v>
          </cell>
          <cell r="BI26"/>
          <cell r="BJ26">
            <v>0</v>
          </cell>
          <cell r="BK26">
            <v>1</v>
          </cell>
          <cell r="BL26">
            <v>2021</v>
          </cell>
          <cell r="BM26">
            <v>2040</v>
          </cell>
          <cell r="BN26" t="str">
            <v>Objetivo estratégico #;  3</v>
          </cell>
          <cell r="BO26" t="str">
            <v>Programa #;  7</v>
          </cell>
          <cell r="BP26">
            <v>3</v>
          </cell>
          <cell r="BQ26" t="str">
            <v>Por reportar</v>
          </cell>
          <cell r="BR26">
            <v>4</v>
          </cell>
          <cell r="BS26" t="str">
            <v>Ing. César Pérez
Analista Político Institucional</v>
          </cell>
          <cell r="BT26" t="str">
            <v>Sin datos</v>
          </cell>
          <cell r="BU26" t="str">
            <v>Ing. Esteban Sebastián Garrido Palacios</v>
          </cell>
          <cell r="BV26" t="str">
            <v xml:space="preserve">
22. Corredor verde, parques y jardines perimetral al lago Yahuarcocha ;23. Recuperación ambiental del área lacustre de la laguna del Yahuarcocha y su descontaminación ;24. Descontaminación de las aguas del lago Yahuarcocha y control de la sedimentación. ; 25) Recuperación del autódromo Yahuarcocha. (Plan parcial de desarrollo urbanístico y gestión de la parroquia La Dolorosa del Priorato, lago Yahuarcocha) </v>
          </cell>
          <cell r="BW26" t="str">
            <v>P24</v>
          </cell>
          <cell r="BX26" t="str">
            <v xml:space="preserve">24. Descontaminación de las aguas del lago Yahuarcocha y control de la sedimentación. </v>
          </cell>
          <cell r="BY26" t="str">
            <v>314 | DIRECCIÓN DE GESTIÓN AMBIENTAL</v>
          </cell>
          <cell r="BZ26" t="str">
            <v>PATRIMONIO NATURAL</v>
          </cell>
          <cell r="CA26" t="str">
            <v>Ing. Esteban Sebastián Garrido Palacios</v>
          </cell>
          <cell r="CB26" t="str">
            <v>(Ing. Pablo Roman Guerrero Moreta</v>
          </cell>
          <cell r="CC26" t="str">
            <v>P22	Planificación y desarrollo territorial; P23	Gestión Ambiental; P24	Gestión Ambiental; 25	Planificación y desarrollo territorial</v>
          </cell>
          <cell r="CD26">
            <v>30</v>
          </cell>
          <cell r="CE26" t="str">
            <v>24. Elaborar e implementar un plan plurianual con la definición de acciones al  2023 para la descontaminación y control de la sedimentación de la laguna de Yahuarcocha , cumplidas en un 100%.</v>
          </cell>
          <cell r="CF26" t="str">
            <v>24. Porcentaje de avance en la elaboración e implementación del plan plurianual  con la definición de acciones para la descontaminación y control de la sedimentación de la laguna de Yahuarcocha, determinando indicadores de avance de gestión.</v>
          </cell>
          <cell r="CG26" t="str">
            <v>Porcentaje</v>
          </cell>
          <cell r="CH26">
            <v>2022</v>
          </cell>
          <cell r="CI26">
            <v>2023</v>
          </cell>
          <cell r="CJ26">
            <v>0</v>
          </cell>
          <cell r="CK26">
            <v>1</v>
          </cell>
          <cell r="CL26" t="str">
            <v>CRECIENTE</v>
          </cell>
          <cell r="CM26"/>
          <cell r="CN26" t="str">
            <v/>
          </cell>
          <cell r="CO26" t="str">
            <v>NO</v>
          </cell>
          <cell r="CP26"/>
          <cell r="CQ26" t="str">
            <v>M-7.- Manejo integral de la microcuenca de laguna de Yahuarcocha, Plan parcial de la laguna y con su entorno urbanístico orientados a convertirla en polo de desarrollo turístico (aprovechando el entorno natural y el autódromo)</v>
          </cell>
          <cell r="CR26"/>
          <cell r="CS26"/>
          <cell r="CT26" t="str">
            <v xml:space="preserve">
7) Gestión integral de las franjas de protección de la microcuenca de la laguna de Yahuarcocha y sus áreas lacustres.</v>
          </cell>
          <cell r="CU26"/>
          <cell r="CV26" t="str">
            <v xml:space="preserve">OBJETIVO PROGRAMA 3:
7) Recuperar revitalizar las franjas de protección del lago Yahuarcocha integrado con corredores verdes y con la recuperación del “Autódromo Yahuarcocha. ". </v>
          </cell>
          <cell r="CW26"/>
          <cell r="CX26" t="str">
            <v xml:space="preserve">24. Descontaminación de las aguas del lago Yahuarcocha y control de la sedimentación. </v>
          </cell>
          <cell r="CY26" t="str">
            <v>Asignar el nombre del técnico delegado</v>
          </cell>
          <cell r="CZ26">
            <v>2</v>
          </cell>
          <cell r="DA26" t="str">
            <v>NO</v>
          </cell>
          <cell r="DB26" t="str">
            <v>(Ing. Pablo Roman Guerrero Moreta</v>
          </cell>
          <cell r="DC26" t="str">
            <v>Ing. Estefanía Arcentales</v>
          </cell>
          <cell r="DD26">
            <v>2022</v>
          </cell>
          <cell r="DE26">
            <v>1060000260001</v>
          </cell>
          <cell r="DF26" t="str">
            <v>GADM San Miguel de Ibarra</v>
          </cell>
          <cell r="DG26" t="str">
            <v>Municipal</v>
          </cell>
          <cell r="DH26" t="str">
            <v>Zona 1</v>
          </cell>
          <cell r="DI26" t="str">
            <v>Imbabura</v>
          </cell>
          <cell r="DJ26" t="str">
            <v>San miguel de Ibarra</v>
          </cell>
          <cell r="DK26" t="str">
            <v>2021-2040</v>
          </cell>
          <cell r="DL26" t="str">
            <v>PND-13</v>
          </cell>
          <cell r="DM26" t="str">
            <v>ODS-11</v>
          </cell>
          <cell r="DN26"/>
          <cell r="DO26"/>
          <cell r="DP26"/>
          <cell r="DQ26"/>
          <cell r="DR26"/>
          <cell r="DS26"/>
          <cell r="DT26"/>
          <cell r="DU26"/>
          <cell r="DV26"/>
          <cell r="DW26"/>
          <cell r="DX26"/>
          <cell r="DY26"/>
          <cell r="DZ26"/>
          <cell r="EA26"/>
          <cell r="EB26"/>
          <cell r="EC26"/>
          <cell r="ED26"/>
          <cell r="EE26"/>
          <cell r="EF26"/>
          <cell r="EG26"/>
          <cell r="EH26"/>
          <cell r="EI26"/>
          <cell r="EJ26"/>
          <cell r="EK26"/>
          <cell r="EL26"/>
          <cell r="EM26"/>
          <cell r="EN26"/>
          <cell r="EO26"/>
          <cell r="EP26"/>
          <cell r="EQ26"/>
          <cell r="ER26"/>
          <cell r="ES26"/>
          <cell r="ET26"/>
          <cell r="EU26"/>
          <cell r="EV26"/>
          <cell r="EW26"/>
          <cell r="EX26"/>
          <cell r="EY26"/>
          <cell r="EZ26"/>
          <cell r="FA26"/>
          <cell r="FB26"/>
          <cell r="FC26"/>
          <cell r="FD26"/>
          <cell r="FE26"/>
          <cell r="FF26"/>
          <cell r="FG26"/>
          <cell r="FH26"/>
          <cell r="FI26"/>
          <cell r="FJ26"/>
          <cell r="FK26"/>
          <cell r="FL26"/>
          <cell r="FM26"/>
          <cell r="FN26"/>
          <cell r="FO26"/>
          <cell r="FP26"/>
          <cell r="FQ26"/>
          <cell r="FR26"/>
          <cell r="FS26"/>
        </row>
        <row r="27">
          <cell r="A27">
            <v>25</v>
          </cell>
          <cell r="B27">
            <v>25</v>
          </cell>
          <cell r="K27">
            <v>3</v>
          </cell>
          <cell r="L27">
            <v>7</v>
          </cell>
          <cell r="M27">
            <v>25</v>
          </cell>
          <cell r="N27" t="str">
            <v>BIOFÍSICO</v>
          </cell>
          <cell r="O27" t="str">
            <v>Objetivo 13.- Promover la gestión integral de los recursos hídricos</v>
          </cell>
          <cell r="P27" t="str">
            <v>Meta 13.1.1. Incrementar el territorio nacional bajo protección hídrica de 18.152,13 a 284.000 hectáreas.</v>
          </cell>
          <cell r="Q27" t="str">
            <v>Política 13.1 Proteger, regenerar, recuperar y conservar el recurso hídrico y sus ecosistemas asociados, por sistemas de unidades hidrográficas</v>
          </cell>
          <cell r="R27" t="str">
            <v>F. Acciones para mitigar afectaciones al ambiente.</v>
          </cell>
          <cell r="S27" t="str">
            <v>11.- Lograr que las ciudades y los asentamientos humanos sean inclusivos, seguros, resilientes y sostenibles</v>
          </cell>
          <cell r="T27" t="str">
            <v>11.7 Para 2030, proporcionar acceso universal a zonas verdes y espacios públicos seguros, inclusivos y accesibles, en particular para las mujeres y los niños, las personas de edad y las personas con discapacidad</v>
          </cell>
          <cell r="U27" t="str">
            <v xml:space="preserve">11.7.2 Proporción de personas víctimas de violencia física o acoso sexual, desglosada por sexo, edad, grado de discapacidad y lugar del hecho, en los doce meses anteriores </v>
          </cell>
          <cell r="V27" t="str">
            <v>6.- Cogestión de los GADs con la comunidad</v>
          </cell>
          <cell r="W27" t="str">
            <v>COOTAD Art. 55 literal   j) Delimitar, regular, autorizar y controlar el uso de las playas de mar, riberas y lechos de ríos, lagos y lagunas, sin perjuicio de las limitaciones que establezca la ley;</v>
          </cell>
          <cell r="X27" t="str">
            <v>6. Implementar un sistema cantonal de gestión y control ambiental en el ámbito de las competencias municipales, con la participación del 100% de los GADs parroquiales Rurales, implementado en el 3er. Año de Gestión.</v>
          </cell>
          <cell r="Y27"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7" t="str">
            <v>ÍNDICE: Recuperación y fortalecimiento de las franjas de protección, corredores biológicos, promoción  de los espacios verdes urbano rurales y su integración con los espacios naturales protegidos.</v>
          </cell>
          <cell r="AA27">
            <v>0.13196875000000002</v>
          </cell>
          <cell r="AB27" t="str">
            <v>Porcentaje</v>
          </cell>
          <cell r="AC27"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7"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7" t="str">
            <v>META_3_BF/13:Mejorar el índice de promoción, protección, estructuración, integración de espacios verdes urbanos, rurales, franjas de protección, corredores biológicos, y la red Natura-Ibarra en un 77% al 2040 en el cantón.</v>
          </cell>
          <cell r="AF27" t="str">
            <v>INDICADOR_3_BF/13:Porcentaje de avance en la mejorar el índice de promoción de espacios verdes urbanos y rurales.</v>
          </cell>
          <cell r="AG27">
            <v>0.13196875000000002</v>
          </cell>
          <cell r="AH27">
            <v>2020</v>
          </cell>
          <cell r="AI27">
            <v>2040</v>
          </cell>
          <cell r="AJ27">
            <v>0.77428125000000003</v>
          </cell>
          <cell r="AK27">
            <v>0.90625</v>
          </cell>
          <cell r="AL27" t="str">
            <v>Porcentaje</v>
          </cell>
          <cell r="AM27" t="str">
            <v>Objetivo 12.- Fomentar modelos de desarrollo sostenibles aplicando medidas de adaptación y mitigación al Cambio Climático</v>
          </cell>
          <cell r="AN27" t="str">
            <v>Meta 12.1.2. Reducir del 91,02 a 82,81 la vulnerabilidad al cambio climático, en función de la capacidad de adaptación.</v>
          </cell>
          <cell r="AO27" t="str">
            <v>Política 12.1 Fortalecer las acciones de mitigación y adaptación al cambio climático</v>
          </cell>
          <cell r="AP27" t="str">
            <v>11.7 Para 2030, proporcionar acceso universal a zonas verdes y espacios públicos seguros, inclusivos y accesibles, en particular para las mujeres y los niños, las personas de edad y las personas con discapacidad</v>
          </cell>
          <cell r="AQ27" t="str">
            <v>15.- Proteger, restablecer y promover el uso sostenible de los ecosistemas terrestres, gestionar sosteniblemente los bosques, luchar contra la desertificación, detener e invertir la degradación de las tierras y detener la pérdida de biodiversidad</v>
          </cell>
          <cell r="AR27" t="str">
            <v>15.3 Para 2030, luchar contra la desertificación, rehabilitar las tierras y los suelos degradados, incluidas las tierras afectadas por la desertificación, la sequía y las inundaciones, y procurar lograr un mundo con efecto neutro en la degradación del suelo</v>
          </cell>
          <cell r="AS27" t="str">
            <v xml:space="preserve">15.3.1 Proporción de tierras degradadas en comparación con la superficie total </v>
          </cell>
          <cell r="AT27" t="str">
            <v>1,- Gestión institucional directa</v>
          </cell>
          <cell r="AU27" t="str">
            <v>COOTAD Art. 55 literal   j) Delimitar, regular, autorizar y controlar el uso de las playas de mar, riberas y lechos de ríos, lagos y lagunas, sin perjuicio de las limitaciones que establezca la ley;</v>
          </cell>
          <cell r="AV27" t="str">
            <v>OE-3_BF/13</v>
          </cell>
          <cell r="AW27" t="str">
            <v xml:space="preserve">
7) Gestión integral de las franjas de protección de la microcuenca de la laguna de Yahuarcocha y sus áreas lacustres.</v>
          </cell>
          <cell r="AX27" t="str">
            <v xml:space="preserve">OBJETIVO PROGRAMA 3:
7) Recuperar revitalizar las franjas de protección del lago Yahuarcocha integrado con corredores verdes y con la recuperación del “Autódromo Yahuarcocha. ". </v>
          </cell>
          <cell r="AY27" t="str">
            <v xml:space="preserve">PROYECTOS PROGRAMA 3: 
:   22. Corredor verde, parques y jardines perimetral al lago Yahuarcocha 23. Recuperación ambiental del área lacustre de la laguna del Yahuarcocha y su descontaminación. 24. Descontaminación de las aguas del lago Yahuarcocha y control de la sedimentación. 25) Recuperación del autódromo Yahuarcocha. (Plan parcial de desarrollo urbanístico y gestión de la parroquia La Dolorosa del Priorato, lago Yahuarcocha) </v>
          </cell>
          <cell r="AZ27"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7" t="str">
            <v>8C-PI-POLÍTICA</v>
          </cell>
          <cell r="BB27" t="str">
            <v xml:space="preserve">8C-PI-ESTRATEGIA </v>
          </cell>
          <cell r="BC27">
            <v>26100000</v>
          </cell>
          <cell r="BD27" t="str">
            <v>GADMI; Banco del Estado, Multilaterales, Sector Privado. GPI, MAAE, MAG.</v>
          </cell>
          <cell r="BE27" t="str">
            <v>MP-7) Elaborar un Plan parcial urbanístico  para la reforma urbanística de la parroquia la Dolorosa del Priorato, la recuperación del Lago Yahuarcocha y sus franjas de protección y el autódromo de Yahuarcocha en un 100% al 2040.</v>
          </cell>
          <cell r="BF27" t="str">
            <v>INDICADOR META 3:
Porcentaje de avance en la elaboración e implementación del Plan parcial urbanístico  para la reforma urbanística de la parroquia la Dolorosa del Priorato, la recuperación del Lago Yahuarcocha y sus franjas de protección y el autódromo de Yahuarcocha .</v>
          </cell>
          <cell r="BG27" t="str">
            <v>Porcentaje</v>
          </cell>
          <cell r="BH27" t="str">
            <v>Dirección de Gestión Ambiental</v>
          </cell>
          <cell r="BI27"/>
          <cell r="BJ27">
            <v>0</v>
          </cell>
          <cell r="BK27">
            <v>0.89570000000000005</v>
          </cell>
          <cell r="BL27">
            <v>2021</v>
          </cell>
          <cell r="BM27">
            <v>2030</v>
          </cell>
          <cell r="BN27" t="str">
            <v>Objetivo estratégico #;  3</v>
          </cell>
          <cell r="BO27" t="str">
            <v>Programa #;  7</v>
          </cell>
          <cell r="BP27">
            <v>3</v>
          </cell>
          <cell r="BQ27" t="str">
            <v>Por reportar</v>
          </cell>
          <cell r="BR27">
            <v>4</v>
          </cell>
          <cell r="BS27" t="str">
            <v>Ing. César Pérez
Analista Político Institucional</v>
          </cell>
          <cell r="BT27" t="str">
            <v>Sin datos</v>
          </cell>
          <cell r="BU27" t="str">
            <v>Ing. Esteban Sebastián Garrido Palacios</v>
          </cell>
          <cell r="BV27" t="str">
            <v xml:space="preserve">
22. Corredor verde, parques y jardines perimetral al lago Yahuarcocha ;23. Recuperación ambiental del área lacustre de la laguna del Yahuarcocha y su descontaminación ;24. Descontaminación de las aguas del lago Yahuarcocha y control de la sedimentación. ; 25) Recuperación del autódromo Yahuarcocha. (Plan parcial de desarrollo urbanístico y gestión de la parroquia La Dolorosa del Priorato, lago Yahuarcocha) </v>
          </cell>
          <cell r="BW27" t="str">
            <v>P25</v>
          </cell>
          <cell r="BX27" t="str">
            <v xml:space="preserve"> 25) Recuperación del autódromo Yahuarcocha. (Plan parcial de desarrollo urbanístico y gestión de la parroquia La Dolorosa del Priorato, lago Yahuarcocha) </v>
          </cell>
          <cell r="BY27" t="str">
            <v>310 | DIRECCIÓN DE PLANIFICACIÓN DESARROLLO TERRITORIAL</v>
          </cell>
          <cell r="BZ27" t="str">
            <v>UNIDAD TÉCNICA PUGS</v>
          </cell>
          <cell r="CA27" t="str">
            <v>Arq. Miltón Yépez</v>
          </cell>
          <cell r="CB27" t="str">
            <v>Arq. David Gamboa</v>
          </cell>
          <cell r="CC27" t="str">
            <v>P22	Planificación y desarrollo territorial; P23	Gestión Ambiental; P24	Gestión Ambiental; 25	Planificación y desarrollo territorial</v>
          </cell>
          <cell r="CD27">
            <v>46</v>
          </cell>
          <cell r="CE27" t="str">
            <v>25. Elaborar un plan parcial para el ordenamiento urbanístico y reforma interior de las estructuras urbanas adyacentes al Lago Yahuarcocha con la recuperación de su autódromo en un 100% al 2023</v>
          </cell>
          <cell r="CF27" t="str">
            <v>25. Porcentaje de avance en la elaboración del  plan parcial para el ordenamiento urbanístico y reforma interior de las estructuras urbanas adyacentes al Lago Yahuarcocha con la recuperación de su autódromo</v>
          </cell>
          <cell r="CG27" t="str">
            <v>Porcentaje</v>
          </cell>
          <cell r="CH27">
            <v>2022</v>
          </cell>
          <cell r="CI27">
            <v>2023</v>
          </cell>
          <cell r="CJ27">
            <v>0</v>
          </cell>
          <cell r="CK27">
            <v>1</v>
          </cell>
          <cell r="CL27" t="str">
            <v>CRECIENTE</v>
          </cell>
          <cell r="CM27"/>
          <cell r="CN27" t="str">
            <v/>
          </cell>
          <cell r="CO27" t="str">
            <v>NO</v>
          </cell>
          <cell r="CP27"/>
          <cell r="CQ27" t="str">
            <v>M-7.- Manejo integral de la microcuenca de laguna de Yahuarcocha, Plan parcial de la laguna y con su entorno urbanístico orientados a convertirla en polo de desarrollo turístico (aprovechando el entorno natural y el autódromo)</v>
          </cell>
          <cell r="CR27"/>
          <cell r="CS27"/>
          <cell r="CT27" t="str">
            <v xml:space="preserve">
7) Gestión integral de las franjas de protección de la microcuenca de la laguna de Yahuarcocha y sus áreas lacustres.</v>
          </cell>
          <cell r="CU27"/>
          <cell r="CV27" t="str">
            <v xml:space="preserve">OBJETIVO PROGRAMA 3:
7) Recuperar revitalizar las franjas de protección del lago Yahuarcocha integrado con corredores verdes y con la recuperación del “Autódromo Yahuarcocha. ". </v>
          </cell>
          <cell r="CW27"/>
          <cell r="CX27" t="str">
            <v xml:space="preserve"> 25) Recuperación del autódromo Yahuarcocha. (Plan parcial de desarrollo urbanístico y gestión de la parroquia La Dolorosa del Priorato, lago Yahuarcocha) </v>
          </cell>
          <cell r="CY27" t="str">
            <v>Asignar el nombre del técnico delegado</v>
          </cell>
          <cell r="CZ27">
            <v>2</v>
          </cell>
          <cell r="DA27" t="str">
            <v>NO</v>
          </cell>
          <cell r="DB27" t="str">
            <v>(Ing. Pablo Roman Guerrero Moreta</v>
          </cell>
          <cell r="DC27" t="str">
            <v>Ing. Estefanía Arcentales</v>
          </cell>
          <cell r="DD27">
            <v>2022</v>
          </cell>
          <cell r="DE27">
            <v>1060000260001</v>
          </cell>
          <cell r="DF27" t="str">
            <v>GADM San Miguel de Ibarra</v>
          </cell>
          <cell r="DG27" t="str">
            <v>Municipal</v>
          </cell>
          <cell r="DH27" t="str">
            <v>Zona 1</v>
          </cell>
          <cell r="DI27" t="str">
            <v>Imbabura</v>
          </cell>
          <cell r="DJ27" t="str">
            <v>San miguel de Ibarra</v>
          </cell>
          <cell r="DK27" t="str">
            <v>2021-2040</v>
          </cell>
          <cell r="DL27" t="str">
            <v>PND-13</v>
          </cell>
          <cell r="DM27" t="str">
            <v>ODS-11</v>
          </cell>
          <cell r="DN27"/>
          <cell r="DO27"/>
          <cell r="DP27"/>
          <cell r="DQ27"/>
          <cell r="DR27"/>
          <cell r="DS27"/>
          <cell r="DT27"/>
          <cell r="DU27"/>
          <cell r="DV27"/>
          <cell r="DW27"/>
          <cell r="DX27"/>
          <cell r="DY27"/>
          <cell r="DZ27"/>
          <cell r="EA27"/>
          <cell r="EB27"/>
          <cell r="EC27"/>
          <cell r="ED27"/>
          <cell r="EE27"/>
          <cell r="EF27"/>
          <cell r="EG27"/>
          <cell r="EH27"/>
          <cell r="EI27"/>
          <cell r="EJ27"/>
          <cell r="EK27"/>
          <cell r="EL27"/>
          <cell r="EM27"/>
          <cell r="EN27"/>
          <cell r="EO27"/>
          <cell r="EP27"/>
          <cell r="EQ27"/>
          <cell r="ER27"/>
          <cell r="ES27"/>
          <cell r="ET27"/>
          <cell r="EU27"/>
          <cell r="EV27"/>
          <cell r="EW27"/>
          <cell r="EX27"/>
          <cell r="EY27"/>
          <cell r="EZ27"/>
          <cell r="FA27"/>
          <cell r="FB27"/>
          <cell r="FC27"/>
          <cell r="FD27"/>
          <cell r="FE27"/>
          <cell r="FF27"/>
          <cell r="FG27"/>
          <cell r="FH27"/>
          <cell r="FI27"/>
          <cell r="FJ27"/>
          <cell r="FK27"/>
          <cell r="FL27"/>
          <cell r="FM27"/>
          <cell r="FN27"/>
          <cell r="FO27"/>
          <cell r="FP27"/>
          <cell r="FQ27"/>
          <cell r="FR27"/>
          <cell r="FS27"/>
        </row>
        <row r="28">
          <cell r="A28">
            <v>26</v>
          </cell>
          <cell r="B28">
            <v>26</v>
          </cell>
          <cell r="K28">
            <v>3</v>
          </cell>
          <cell r="L28">
            <v>8</v>
          </cell>
          <cell r="M28">
            <v>26</v>
          </cell>
          <cell r="N28" t="str">
            <v>BIOFÍSICO</v>
          </cell>
          <cell r="O28" t="str">
            <v>Objetivo 13.- Promover la gestión integral de los recursos hídricos</v>
          </cell>
          <cell r="P28" t="str">
            <v>Meta 13.1.1. Incrementar el territorio nacional bajo protección hídrica de 18.152,13 a 284.000 hectáreas.</v>
          </cell>
          <cell r="Q28" t="str">
            <v>Política 13.1 Proteger, regenerar, recuperar y conservar el recurso hídrico y sus ecosistemas asociados, por sistemas de unidades hidrográficas</v>
          </cell>
          <cell r="R28" t="str">
            <v>F. Acciones para mitigar afectaciones al ambiente.</v>
          </cell>
          <cell r="S28" t="str">
            <v>11.- Lograr que las ciudades y los asentamientos humanos sean inclusivos, seguros, resilientes y sostenibles</v>
          </cell>
          <cell r="T28" t="str">
            <v>11.7 Para 2030, proporcionar acceso universal a zonas verdes y espacios públicos seguros, inclusivos y accesibles, en particular para las mujeres y los niños, las personas de edad y las personas con discapacidad</v>
          </cell>
          <cell r="U28" t="str">
            <v xml:space="preserve">11.7.2 Proporción de personas víctimas de violencia física o acoso sexual, desglosada por sexo, edad, grado de discapacidad y lugar del hecho, en los doce meses anteriores </v>
          </cell>
          <cell r="V28" t="str">
            <v>6.- Cogestión de los GADs con la comunidad</v>
          </cell>
          <cell r="W28" t="str">
            <v>COOTAD Art. 55 literal   j) Delimitar, regular, autorizar y controlar el uso de las playas de mar, riberas y lechos de ríos, lagos y lagunas, sin perjuicio de las limitaciones que establezca la ley;</v>
          </cell>
          <cell r="X28" t="str">
            <v>6. Implementar un sistema cantonal de gestión y control ambiental en el ámbito de las competencias municipales, con la participación del 100% de los GADs parroquiales Rurales, implementado en el 3er. Año de Gestión.</v>
          </cell>
          <cell r="Y28"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8" t="str">
            <v>ÍNDICE: Recuperación y fortalecimiento de las franjas de protección, corredores biológicos, promoción  de los espacios verdes urbano rurales y su integración con los espacios naturales protegidos.</v>
          </cell>
          <cell r="AA28">
            <v>0.13196875000000002</v>
          </cell>
          <cell r="AB28" t="str">
            <v>Porcentaje</v>
          </cell>
          <cell r="AC28"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8"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8" t="str">
            <v>META_3_BF/13:Mejorar el índice de promoción, protección, estructuración, integración de espacios verdes urbanos, rurales, franjas de protección, corredores biológicos, y la red Natura-Ibarra en un 77% al 2040 en el cantón.</v>
          </cell>
          <cell r="AF28" t="str">
            <v>INDICADOR_3_BF/13:Porcentaje de avance en la mejorar el índice de promoción de espacios verdes urbanos y rurales.</v>
          </cell>
          <cell r="AG28">
            <v>0.13196875000000002</v>
          </cell>
          <cell r="AH28">
            <v>2020</v>
          </cell>
          <cell r="AI28">
            <v>2040</v>
          </cell>
          <cell r="AJ28">
            <v>0.77428125000000003</v>
          </cell>
          <cell r="AK28">
            <v>0.90625</v>
          </cell>
          <cell r="AL28" t="str">
            <v>Porcentaje</v>
          </cell>
          <cell r="AM28" t="str">
            <v>Objetivo 12.- Fomentar modelos de desarrollo sostenibles aplicando medidas de adaptación y mitigación al Cambio Climático</v>
          </cell>
          <cell r="AN28" t="str">
            <v>Meta 12.1.2. Reducir del 91,02 a 82,81 la vulnerabilidad al cambio climático, en función de la capacidad de adaptación.</v>
          </cell>
          <cell r="AO28" t="str">
            <v>Política 12.1 Fortalecer las acciones de mitigación y adaptación al cambio climático</v>
          </cell>
          <cell r="AP28" t="str">
            <v>11.7 Para 2030, proporcionar acceso universal a zonas verdes y espacios públicos seguros, inclusivos y accesibles, en particular para las mujeres y los niños, las personas de edad y las personas con discapacidad</v>
          </cell>
          <cell r="AQ28" t="str">
            <v>15.- Proteger, restablecer y promover el uso sostenible de los ecosistemas terrestres, gestionar sosteniblemente los bosques, luchar contra la desertificación, detener e invertir la degradación de las tierras y detener la pérdida de biodiversidad</v>
          </cell>
          <cell r="AR28" t="str">
            <v>15.3 Para 2030, luchar contra la desertificación, rehabilitar las tierras y los suelos degradados, incluidas las tierras afectadas por la desertificación, la sequía y las inundaciones, y procurar lograr un mundo con efecto neutro en la degradación del suelo</v>
          </cell>
          <cell r="AS28" t="str">
            <v xml:space="preserve">15.3.1 Proporción de tierras degradadas en comparación con la superficie total </v>
          </cell>
          <cell r="AT28" t="str">
            <v>1,- Gestión institucional directa</v>
          </cell>
          <cell r="AU28" t="str">
            <v>COOTAD Art. 55 literal   j) Delimitar, regular, autorizar y controlar el uso de las playas de mar, riberas y lechos de ríos, lagos y lagunas, sin perjuicio de las limitaciones que establezca la ley;</v>
          </cell>
          <cell r="AV28" t="str">
            <v>OE-3_BF/13</v>
          </cell>
          <cell r="AW28" t="str">
            <v xml:space="preserve"> 
8) Recuperación de las franjas de protección de los ríos Tahuando y Ajaví, promoción de los parque temáticos verdes y  fortalecimiento al proceso de descarbonización de la ciudad.</v>
          </cell>
          <cell r="AX28" t="str">
            <v>OBJETIVO PROGRAMA 4:
8) Recuperar las franjas de protección de los ríos Tahuando y Ajaví que discurren por los perímetros urbanos de la ciudad ampliando con franjas verdes, parques y jardines y la promoción de ejes viales arteriales para garantizar su protección.</v>
          </cell>
          <cell r="AY28" t="str">
            <v>PROYECTOS PROGRAMA 4: 
26. Parque lineal corredor verde río Tahuando.    27.  Parque lineal natural y corredor verde río Ajaví y revisión y rediseño urbano  de su encausamiento.     28. Ordenanza para la gestión y tratamientos urbanísticos de las franjas de protección de los ríos Tahuando y Ajaví, y su corredor verde integrado a la ciudad.</v>
          </cell>
          <cell r="AZ28"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8" t="str">
            <v>8C-PI-POLÍTICA</v>
          </cell>
          <cell r="BB28" t="str">
            <v xml:space="preserve">8C-PI-ESTRATEGIA </v>
          </cell>
          <cell r="BC28">
            <v>112200000</v>
          </cell>
          <cell r="BD28" t="str">
            <v>GADMI, Multilaterales, Cooperación internacional,  Banco del Estado, Sector Privado.</v>
          </cell>
          <cell r="BE28" t="str">
            <v>MP-8) Recuperar las franjas de protección de los ríos Tahuando y Ajaví, con la creación de corredores verdes con parques y jardines y ejes viales arteriales garantizando su protección al 100% al 2040.</v>
          </cell>
          <cell r="BF28" t="str">
            <v>INDICADOR META  4:
Porcentaje de recuperación de la franjas de protección de los ríos Tahuando y Ajaví, con la creación de corredores verdes con parques y jardines y ejes viales arteriales garantizando su protección.</v>
          </cell>
          <cell r="BG28" t="str">
            <v>Porcentaje</v>
          </cell>
          <cell r="BH28" t="str">
            <v>Dirección de Planificación</v>
          </cell>
          <cell r="BI28"/>
          <cell r="BJ28">
            <v>0</v>
          </cell>
          <cell r="BK28">
            <v>0.33500000000000002</v>
          </cell>
          <cell r="BL28">
            <v>2021</v>
          </cell>
          <cell r="BM28">
            <v>2030</v>
          </cell>
          <cell r="BN28" t="str">
            <v>Objetivo estratégico #;  3</v>
          </cell>
          <cell r="BO28" t="str">
            <v>Programa #;  8</v>
          </cell>
          <cell r="BP28">
            <v>3</v>
          </cell>
          <cell r="BQ28" t="str">
            <v>Por reportar</v>
          </cell>
          <cell r="BR28">
            <v>3</v>
          </cell>
          <cell r="BS28" t="str">
            <v>Arq. Branly Sotomayor Mena
Responsable de Desarrollo y Ordenamiento</v>
          </cell>
          <cell r="BT28" t="str">
            <v>Sin datos</v>
          </cell>
          <cell r="BU28" t="str">
            <v>Arq. Milton Yépez Rivera</v>
          </cell>
          <cell r="BV28" t="str">
            <v>26. Parque lineal corredor verde río Tahuando.   ;27.  Parque lineal natural y corredor verde río Ajaví y revisión y rediseño urbano  de su encausamiento.     ;28. Ordenanza para la gestión y tratamientos urbanísticos de las franjas de protección de los ríos Tahuando y Ajaví, y su corredor verde integrado a la ciudad.</v>
          </cell>
          <cell r="BW28" t="str">
            <v>P26</v>
          </cell>
          <cell r="BX28" t="str">
            <v xml:space="preserve">26. Parque lineal corredor verde río Tahuando.   </v>
          </cell>
          <cell r="BY28" t="str">
            <v>310 | DIRECCIÓN DE PLANIFICACIÓN DESARROLLO TERRITORIAL</v>
          </cell>
          <cell r="BZ28" t="str">
            <v>ESTUDIOS Y PROYECTOS</v>
          </cell>
          <cell r="CA28" t="str">
            <v>Arq. Miltón Yépez</v>
          </cell>
          <cell r="CB28" t="str">
            <v xml:space="preserve">Arq. Amarilis Ponce </v>
          </cell>
          <cell r="CC28" t="str">
            <v>P26	Planificación y desarrollo territorial; P27	Planificación y desarrollo territorial; P28	Planificación y desarrollo territorial</v>
          </cell>
          <cell r="CD28">
            <v>45</v>
          </cell>
          <cell r="CE28" t="str">
            <v>26. Elaborar un proyecto de intervención urbanística y arquitectónica de un segmento del río Tahuando que integre sus áreas de protección y franjas verdes en un 100% al 2023</v>
          </cell>
          <cell r="CF28" t="str">
            <v>26. Porcentaje de avance en la elaboración del  proyecto de intervención urbanística y arquitectónica de un segmento del río Tahuando que integre sus áreas de protección y franjas verdes.</v>
          </cell>
          <cell r="CG28" t="str">
            <v>Porcentaje</v>
          </cell>
          <cell r="CH28">
            <v>2022</v>
          </cell>
          <cell r="CI28">
            <v>2023</v>
          </cell>
          <cell r="CJ28">
            <v>0</v>
          </cell>
          <cell r="CK28">
            <v>1</v>
          </cell>
          <cell r="CL28" t="str">
            <v>CRECIENTE</v>
          </cell>
          <cell r="CM28"/>
          <cell r="CN28" t="str">
            <v/>
          </cell>
          <cell r="CO28" t="str">
            <v>NO</v>
          </cell>
          <cell r="CP28"/>
          <cell r="CQ28" t="str">
            <v>M-8.- Identificación, delimitación, recuperación, legalización y preservación y tratamientos urbanísticos de márgenes franjas de protección de la red hídrica del río Tahuando y Ajaví, y su incorporación a la red natura Ibarra-2022</v>
          </cell>
          <cell r="CR28"/>
          <cell r="CS28"/>
          <cell r="CT28" t="str">
            <v xml:space="preserve"> 
8) Recuperación de las franjas de protección de los ríos Tahuando y Ajaví, promoción de los parque temáticos verdes y  fortalecimiento al proceso de descarbonización de la ciudad.</v>
          </cell>
          <cell r="CU28"/>
          <cell r="CV28" t="str">
            <v>OBJETIVO PROGRAMA 4:
8) Recuperar las franjas de protección de los ríos Tahuando y Ajaví que discurren por los perímetros urbanos de la ciudad ampliando con franjas verdes, parques y jardines y la promoción de ejes viales arteriales para garantizar su protección.</v>
          </cell>
          <cell r="CW28"/>
          <cell r="CX28" t="str">
            <v xml:space="preserve">26. Parque lineal corredor verde río Tahuando.   </v>
          </cell>
          <cell r="CY28" t="str">
            <v>Asignar el nombre del técnico delegado</v>
          </cell>
          <cell r="CZ28">
            <v>2</v>
          </cell>
          <cell r="DA28" t="str">
            <v>NO</v>
          </cell>
          <cell r="DB28" t="str">
            <v>(Ing. Pablo Roman Guerrero Moreta</v>
          </cell>
          <cell r="DC28" t="str">
            <v>Ing. Estefanía Arcentales</v>
          </cell>
          <cell r="DD28">
            <v>2022</v>
          </cell>
          <cell r="DE28">
            <v>1060000260001</v>
          </cell>
          <cell r="DF28" t="str">
            <v>GADM San Miguel de Ibarra</v>
          </cell>
          <cell r="DG28" t="str">
            <v>Municipal</v>
          </cell>
          <cell r="DH28" t="str">
            <v>Zona 1</v>
          </cell>
          <cell r="DI28" t="str">
            <v>Imbabura</v>
          </cell>
          <cell r="DJ28" t="str">
            <v>San miguel de Ibarra</v>
          </cell>
          <cell r="DK28" t="str">
            <v>2021-2040</v>
          </cell>
          <cell r="DL28" t="str">
            <v>PND-13</v>
          </cell>
          <cell r="DM28" t="str">
            <v>ODS-11</v>
          </cell>
          <cell r="DN28"/>
          <cell r="DO28"/>
          <cell r="DP28"/>
          <cell r="DQ28"/>
          <cell r="DR28"/>
          <cell r="DS28"/>
          <cell r="DT28"/>
          <cell r="DU28"/>
          <cell r="DV28"/>
          <cell r="DW28"/>
          <cell r="DX28"/>
          <cell r="DY28"/>
          <cell r="DZ28"/>
          <cell r="EA28"/>
          <cell r="EB28"/>
          <cell r="EC28"/>
          <cell r="ED28"/>
          <cell r="EE28"/>
          <cell r="EF28"/>
          <cell r="EG28"/>
          <cell r="EH28"/>
          <cell r="EI28"/>
          <cell r="EJ28"/>
          <cell r="EK28"/>
          <cell r="EL28"/>
          <cell r="EM28"/>
          <cell r="EN28"/>
          <cell r="EO28"/>
          <cell r="EP28"/>
          <cell r="EQ28"/>
          <cell r="ER28"/>
          <cell r="ES28"/>
          <cell r="ET28"/>
          <cell r="EU28"/>
          <cell r="EV28"/>
          <cell r="EW28"/>
          <cell r="EX28"/>
          <cell r="EY28"/>
          <cell r="EZ28"/>
          <cell r="FA28"/>
          <cell r="FB28"/>
          <cell r="FC28"/>
          <cell r="FD28"/>
          <cell r="FE28"/>
          <cell r="FF28"/>
          <cell r="FG28"/>
          <cell r="FH28"/>
          <cell r="FI28"/>
          <cell r="FJ28"/>
          <cell r="FK28"/>
          <cell r="FL28"/>
          <cell r="FM28"/>
          <cell r="FN28"/>
          <cell r="FO28"/>
          <cell r="FP28"/>
          <cell r="FQ28"/>
          <cell r="FR28"/>
          <cell r="FS28"/>
        </row>
        <row r="29">
          <cell r="A29">
            <v>27</v>
          </cell>
          <cell r="B29">
            <v>27</v>
          </cell>
          <cell r="K29">
            <v>3</v>
          </cell>
          <cell r="L29">
            <v>8</v>
          </cell>
          <cell r="M29">
            <v>27</v>
          </cell>
          <cell r="N29" t="str">
            <v>BIOFÍSICO</v>
          </cell>
          <cell r="O29" t="str">
            <v>Objetivo 13.- Promover la gestión integral de los recursos hídricos</v>
          </cell>
          <cell r="P29" t="str">
            <v>Meta 13.1.1. Incrementar el territorio nacional bajo protección hídrica de 18.152,13 a 284.000 hectáreas.</v>
          </cell>
          <cell r="Q29" t="str">
            <v>Política 13.1 Proteger, regenerar, recuperar y conservar el recurso hídrico y sus ecosistemas asociados, por sistemas de unidades hidrográficas</v>
          </cell>
          <cell r="R29" t="str">
            <v>F. Acciones para mitigar afectaciones al ambiente.</v>
          </cell>
          <cell r="S29" t="str">
            <v>11.- Lograr que las ciudades y los asentamientos humanos sean inclusivos, seguros, resilientes y sostenibles</v>
          </cell>
          <cell r="T29" t="str">
            <v>11.7 Para 2030, proporcionar acceso universal a zonas verdes y espacios públicos seguros, inclusivos y accesibles, en particular para las mujeres y los niños, las personas de edad y las personas con discapacidad</v>
          </cell>
          <cell r="U29" t="str">
            <v xml:space="preserve">11.7.2 Proporción de personas víctimas de violencia física o acoso sexual, desglosada por sexo, edad, grado de discapacidad y lugar del hecho, en los doce meses anteriores </v>
          </cell>
          <cell r="V29" t="str">
            <v>6.- Cogestión de los GADs con la comunidad</v>
          </cell>
          <cell r="W29" t="str">
            <v>COOTAD Art. 55 literal   j) Delimitar, regular, autorizar y controlar el uso de las playas de mar, riberas y lechos de ríos, lagos y lagunas, sin perjuicio de las limitaciones que establezca la ley;</v>
          </cell>
          <cell r="X29" t="str">
            <v>6. Implementar un sistema cantonal de gestión y control ambiental en el ámbito de las competencias municipales, con la participación del 100% de los GADs parroquiales Rurales, implementado en el 3er. Año de Gestión.</v>
          </cell>
          <cell r="Y29"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29" t="str">
            <v>ÍNDICE: Recuperación y fortalecimiento de las franjas de protección, corredores biológicos, promoción  de los espacios verdes urbano rurales y su integración con los espacios naturales protegidos.</v>
          </cell>
          <cell r="AA29">
            <v>0.13196875000000002</v>
          </cell>
          <cell r="AB29" t="str">
            <v>Porcentaje</v>
          </cell>
          <cell r="AC29"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29"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29" t="str">
            <v>META_3_BF/13:Mejorar el índice de promoción, protección, estructuración, integración de espacios verdes urbanos, rurales, franjas de protección, corredores biológicos, y la red Natura-Ibarra en un 77% al 2040 en el cantón.</v>
          </cell>
          <cell r="AF29" t="str">
            <v>INDICADOR_3_BF/13:Porcentaje de avance en la mejorar el índice de promoción de espacios verdes urbanos y rurales.</v>
          </cell>
          <cell r="AG29">
            <v>0.13196875000000002</v>
          </cell>
          <cell r="AH29">
            <v>2020</v>
          </cell>
          <cell r="AI29">
            <v>2040</v>
          </cell>
          <cell r="AJ29">
            <v>0.77428125000000003</v>
          </cell>
          <cell r="AK29">
            <v>0.90625</v>
          </cell>
          <cell r="AL29" t="str">
            <v>Porcentaje</v>
          </cell>
          <cell r="AM29" t="str">
            <v>Objetivo 12.- Fomentar modelos de desarrollo sostenibles aplicando medidas de adaptación y mitigación al Cambio Climático</v>
          </cell>
          <cell r="AN29" t="str">
            <v>Meta 12.1.2. Reducir del 91,02 a 82,81 la vulnerabilidad al cambio climático, en función de la capacidad de adaptación.</v>
          </cell>
          <cell r="AO29" t="str">
            <v>Política 12.1 Fortalecer las acciones de mitigación y adaptación al cambio climático</v>
          </cell>
          <cell r="AP29" t="str">
            <v>11.7 Para 2030, proporcionar acceso universal a zonas verdes y espacios públicos seguros, inclusivos y accesibles, en particular para las mujeres y los niños, las personas de edad y las personas con discapacidad</v>
          </cell>
          <cell r="AQ29" t="str">
            <v>15.- Proteger, restablecer y promover el uso sostenible de los ecosistemas terrestres, gestionar sosteniblemente los bosques, luchar contra la desertificación, detener e invertir la degradación de las tierras y detener la pérdida de biodiversidad</v>
          </cell>
          <cell r="AR29" t="str">
            <v>15.3 Para 2030, luchar contra la desertificación, rehabilitar las tierras y los suelos degradados, incluidas las tierras afectadas por la desertificación, la sequía y las inundaciones, y procurar lograr un mundo con efecto neutro en la degradación del suelo</v>
          </cell>
          <cell r="AS29" t="str">
            <v xml:space="preserve">15.3.1 Proporción de tierras degradadas en comparación con la superficie total </v>
          </cell>
          <cell r="AT29" t="str">
            <v>1,- Gestión institucional directa</v>
          </cell>
          <cell r="AU29" t="str">
            <v>COOTAD Art. 55 literal   j) Delimitar, regular, autorizar y controlar el uso de las playas de mar, riberas y lechos de ríos, lagos y lagunas, sin perjuicio de las limitaciones que establezca la ley;</v>
          </cell>
          <cell r="AV29" t="str">
            <v>OE-3_BF/13</v>
          </cell>
          <cell r="AW29" t="str">
            <v xml:space="preserve"> 
8) Recuperación de las franjas de protección de los ríos Tahuando y Ajaví, promoción de los parque temáticos verdes y  fortalecimiento al proceso de descarbonización de la ciudad.</v>
          </cell>
          <cell r="AX29" t="str">
            <v>OBJETIVO PROGRAMA 4:
8) Recuperar las franjas de protección de los ríos Tahuando y Ajaví que discurren por los perímetros urbanos de la ciudad ampliando con franjas verdes, parques y jardines y la promoción de ejes viales arteriales para garantizar su protección.</v>
          </cell>
          <cell r="AY29" t="str">
            <v>PROYECTOS PROGRAMA 4: 
26. Parque lineal corredor verde río Tahuando.    27.  Parque lineal natural y corredor verde río Ajaví y revisión y rediseño urbano  de su encausamiento.     28. Ordenanza para la gestión y tratamientos urbanísticos de las franjas de protección de los ríos Tahuando y Ajaví, y su corredor verde integrado a la ciudad.</v>
          </cell>
          <cell r="AZ29"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29" t="str">
            <v>8C-PI-POLÍTICA</v>
          </cell>
          <cell r="BB29" t="str">
            <v xml:space="preserve">8C-PI-ESTRATEGIA </v>
          </cell>
          <cell r="BC29">
            <v>112200000</v>
          </cell>
          <cell r="BD29" t="str">
            <v>GADMI, Multilaterales, Cooperación internacional,  Banco del Estado, Sector Privado.</v>
          </cell>
          <cell r="BE29" t="str">
            <v>MP-8) Recuperar las franjas de protección de los ríos Tahuando y Ajaví, con la creación de corredores verdes con parques y jardines y ejes viales arteriales garantizando su protección al 100% al 2040.</v>
          </cell>
          <cell r="BF29" t="str">
            <v>INDICADOR META  4:
Porcentaje de recuperación de la franjas de protección de los ríos Tahuando y Ajaví, con la creación de corredores verdes con parques y jardines y ejes viales arteriales garantizando su protección.</v>
          </cell>
          <cell r="BG29" t="str">
            <v>Porcentaje</v>
          </cell>
          <cell r="BH29" t="str">
            <v>Dirección de Planificación</v>
          </cell>
          <cell r="BI29"/>
          <cell r="BJ29">
            <v>0</v>
          </cell>
          <cell r="BK29">
            <v>1</v>
          </cell>
          <cell r="BL29">
            <v>2021</v>
          </cell>
          <cell r="BM29">
            <v>2030</v>
          </cell>
          <cell r="BN29" t="str">
            <v>Objetivo estratégico #;  3</v>
          </cell>
          <cell r="BO29" t="str">
            <v>Programa #;  8</v>
          </cell>
          <cell r="BP29">
            <v>3</v>
          </cell>
          <cell r="BQ29" t="str">
            <v>Por reportar</v>
          </cell>
          <cell r="BR29">
            <v>3</v>
          </cell>
          <cell r="BS29" t="str">
            <v>Arq. Branly Sotomayor Mena
Responsable de Desarrollo y Ordenamiento</v>
          </cell>
          <cell r="BT29" t="str">
            <v>Sin datos</v>
          </cell>
          <cell r="BU29" t="str">
            <v>Arq. José Estrella</v>
          </cell>
          <cell r="BV29" t="str">
            <v>26. Parque lineal corredor verde río Tahuando.   ;27.  Parque lineal natural y corredor verde río Ajaví y revisión y rediseño urbano  de su encausamiento.     ;28. Ordenanza para la gestión y tratamientos urbanísticos de las franjas de protección de los ríos Tahuando y Ajaví, y su corredor verde integrado a la ciudad.</v>
          </cell>
          <cell r="BW29" t="str">
            <v>P27</v>
          </cell>
          <cell r="BX29" t="str">
            <v xml:space="preserve">27.  Parque lineal natural y corredor verde río Ajaví y revisión y rediseño urbano  de su encausamiento.     </v>
          </cell>
          <cell r="BY29" t="str">
            <v>310 | DIRECCIÓN DE PLANIFICACIÓN DESARROLLO TERRITORIAL</v>
          </cell>
          <cell r="BZ29" t="str">
            <v>ESTUDIOS Y PROYECTOS</v>
          </cell>
          <cell r="CA29" t="str">
            <v>Arq. Miltón Yépez</v>
          </cell>
          <cell r="CB29" t="str">
            <v xml:space="preserve">Arq. Amarilis Ponce </v>
          </cell>
          <cell r="CC29" t="str">
            <v>P26	Planificación y desarrollo territorial; P27	Planificación y desarrollo territorial; P28	Planificación y desarrollo territorial</v>
          </cell>
          <cell r="CD29">
            <v>45</v>
          </cell>
          <cell r="CE29" t="str">
            <v>27. Elaborar un proyecto de intervención urbanística y arquitectónica de Ajaví que integre sus áreas de protección y franjas verdes en un 100% al 2023</v>
          </cell>
          <cell r="CF29" t="str">
            <v>27. Porcentaje de avance en la elaboración del  proyecto de intervención urbanística y arquitectónica de un segmento del río Ajaví que integre sus áreas de protección y franjas verdes.</v>
          </cell>
          <cell r="CG29" t="str">
            <v>Porcentaje</v>
          </cell>
          <cell r="CH29">
            <v>2022</v>
          </cell>
          <cell r="CI29">
            <v>2023</v>
          </cell>
          <cell r="CJ29">
            <v>0</v>
          </cell>
          <cell r="CK29">
            <v>1</v>
          </cell>
          <cell r="CL29" t="str">
            <v>CRECIENTE</v>
          </cell>
          <cell r="CM29"/>
          <cell r="CN29" t="str">
            <v/>
          </cell>
          <cell r="CO29" t="str">
            <v>NO</v>
          </cell>
          <cell r="CP29"/>
          <cell r="CQ29" t="str">
            <v>M-8.- Identificación, delimitación, recuperación, legalización y preservación y tratamientos urbanísticos de márgenes franjas de protección de la red hídrica del río Tahuando y Ajaví, y su incorporación a la red natura Ibarra-2022</v>
          </cell>
          <cell r="CR29"/>
          <cell r="CS29"/>
          <cell r="CT29" t="str">
            <v xml:space="preserve"> 
8) Recuperación de las franjas de protección de los ríos Tahuando y Ajaví, promoción de los parque temáticos verdes y  fortalecimiento al proceso de descarbonización de la ciudad.</v>
          </cell>
          <cell r="CU29"/>
          <cell r="CV29" t="str">
            <v>OBJETIVO PROGRAMA 4:
8) Recuperar las franjas de protección de los ríos Tahuando y Ajaví que discurren por los perímetros urbanos de la ciudad ampliando con franjas verdes, parques y jardines y la promoción de ejes viales arteriales para garantizar su protección.</v>
          </cell>
          <cell r="CW29"/>
          <cell r="CX29" t="str">
            <v xml:space="preserve">27.  Parque lineal natural y corredor verde río Ajaví y revisión y rediseño urbano  de su encausamiento.     </v>
          </cell>
          <cell r="CY29" t="str">
            <v>Asignar el nombre del técnico delegado</v>
          </cell>
          <cell r="CZ29">
            <v>2</v>
          </cell>
          <cell r="DA29" t="str">
            <v>NO</v>
          </cell>
          <cell r="DB29" t="str">
            <v>(Ing. Pablo Roman Guerrero Moreta</v>
          </cell>
          <cell r="DC29" t="str">
            <v>Ing. Estefanía Arcentales</v>
          </cell>
          <cell r="DD29">
            <v>2022</v>
          </cell>
          <cell r="DE29">
            <v>1060000260001</v>
          </cell>
          <cell r="DF29" t="str">
            <v>GADM San Miguel de Ibarra</v>
          </cell>
          <cell r="DG29" t="str">
            <v>Municipal</v>
          </cell>
          <cell r="DH29" t="str">
            <v>Zona 1</v>
          </cell>
          <cell r="DI29" t="str">
            <v>Imbabura</v>
          </cell>
          <cell r="DJ29" t="str">
            <v>San miguel de Ibarra</v>
          </cell>
          <cell r="DK29" t="str">
            <v>2021-2040</v>
          </cell>
          <cell r="DL29" t="str">
            <v>PND-13</v>
          </cell>
          <cell r="DM29" t="str">
            <v>ODS-11</v>
          </cell>
          <cell r="DN29"/>
          <cell r="DO29"/>
          <cell r="DP29"/>
          <cell r="DQ29"/>
          <cell r="DR29"/>
          <cell r="DS29"/>
          <cell r="DT29"/>
          <cell r="DU29"/>
          <cell r="DV29"/>
          <cell r="DW29"/>
          <cell r="DX29"/>
          <cell r="DY29"/>
          <cell r="DZ29"/>
          <cell r="EA29"/>
          <cell r="EB29"/>
          <cell r="EC29"/>
          <cell r="ED29"/>
          <cell r="EE29"/>
          <cell r="EF29"/>
          <cell r="EG29"/>
          <cell r="EH29"/>
          <cell r="EI29"/>
          <cell r="EJ29"/>
          <cell r="EK29"/>
          <cell r="EL29"/>
          <cell r="EM29"/>
          <cell r="EN29"/>
          <cell r="EO29"/>
          <cell r="EP29"/>
          <cell r="EQ29"/>
          <cell r="ER29"/>
          <cell r="ES29"/>
          <cell r="ET29"/>
          <cell r="EU29"/>
          <cell r="EV29"/>
          <cell r="EW29"/>
          <cell r="EX29"/>
          <cell r="EY29"/>
          <cell r="EZ29"/>
          <cell r="FA29"/>
          <cell r="FB29"/>
          <cell r="FC29"/>
          <cell r="FD29"/>
          <cell r="FE29"/>
          <cell r="FF29"/>
          <cell r="FG29"/>
          <cell r="FH29"/>
          <cell r="FI29"/>
          <cell r="FJ29"/>
          <cell r="FK29"/>
          <cell r="FL29"/>
          <cell r="FM29"/>
          <cell r="FN29"/>
          <cell r="FO29"/>
          <cell r="FP29"/>
          <cell r="FQ29"/>
          <cell r="FR29"/>
          <cell r="FS29"/>
        </row>
        <row r="30">
          <cell r="A30">
            <v>28</v>
          </cell>
          <cell r="B30">
            <v>28</v>
          </cell>
          <cell r="K30">
            <v>3</v>
          </cell>
          <cell r="L30">
            <v>8</v>
          </cell>
          <cell r="M30">
            <v>28</v>
          </cell>
          <cell r="N30" t="str">
            <v>BIOFÍSICO</v>
          </cell>
          <cell r="O30" t="str">
            <v>Objetivo 13.- Promover la gestión integral de los recursos hídricos</v>
          </cell>
          <cell r="P30" t="str">
            <v>Meta 13.1.1. Incrementar el territorio nacional bajo protección hídrica de 18.152,13 a 284.000 hectáreas.</v>
          </cell>
          <cell r="Q30" t="str">
            <v>Política 13.1 Proteger, regenerar, recuperar y conservar el recurso hídrico y sus ecosistemas asociados, por sistemas de unidades hidrográficas</v>
          </cell>
          <cell r="R30" t="str">
            <v>F. Acciones para mitigar afectaciones al ambiente.</v>
          </cell>
          <cell r="S30" t="str">
            <v>11.- Lograr que las ciudades y los asentamientos humanos sean inclusivos, seguros, resilientes y sostenibles</v>
          </cell>
          <cell r="T30" t="str">
            <v>11.7 Para 2030, proporcionar acceso universal a zonas verdes y espacios públicos seguros, inclusivos y accesibles, en particular para las mujeres y los niños, las personas de edad y las personas con discapacidad</v>
          </cell>
          <cell r="U30" t="str">
            <v xml:space="preserve">11.7.2 Proporción de personas víctimas de violencia física o acoso sexual, desglosada por sexo, edad, grado de discapacidad y lugar del hecho, en los doce meses anteriores </v>
          </cell>
          <cell r="V30" t="str">
            <v>6.- Cogestión de los GADs con la comunidad</v>
          </cell>
          <cell r="W30" t="str">
            <v>COOTAD Art. 55 literal   j) Delimitar, regular, autorizar y controlar el uso de las playas de mar, riberas y lechos de ríos, lagos y lagunas, sin perjuicio de las limitaciones que establezca la ley;</v>
          </cell>
          <cell r="X30" t="str">
            <v>6. Implementar un sistema cantonal de gestión y control ambiental en el ámbito de las competencias municipales, con la participación del 100% de los GADs parroquiales Rurales, implementado en el 3er. Año de Gestión.</v>
          </cell>
          <cell r="Y30" t="str">
            <v>OBJ_3_BF/13:Recuperar y revitalizar   las franjas de protección de las riberas y espacios lacustres para disfrute de los ecosistemas naturales urbanos y rurales del cantón, liberarlos de la contaminación, la reubicación de los asentamientos informales, identificación de corredores biológicos para la integración de los ecosistemas urbanos y rurales los naturales y áreas de conservación, garantizando reservas de vida florística y faunística y la recuperación del paisaje natural correspondiendo a la gestión integrada de los recursos hídricos,  elevando su capacidad de resiliencia natural ante los efectos del cambio climático y calentamiento global manteniendo su jerarquía de Geoparque Mundial.</v>
          </cell>
          <cell r="Z30" t="str">
            <v>ÍNDICE: Recuperación y fortalecimiento de las franjas de protección, corredores biológicos, promoción  de los espacios verdes urbano rurales y su integración con los espacios naturales protegidos.</v>
          </cell>
          <cell r="AA30">
            <v>0.13196875000000002</v>
          </cell>
          <cell r="AB30" t="str">
            <v>Porcentaje</v>
          </cell>
          <cell r="AC30"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AD30" t="str">
            <v>1.- Categorización y generación de estándares para la definición de márgenes de protección según las condiciones naturales y morfológicas de las redes hídricas.
2.- Actualizar los inventarios de flora y fauna en la red de márgenes de protección y espacios lacustres en las riveras del cantón.
3.- Identificar las reservas de espacios naturales dentro de los márgenes de protección de las riveras y espacios lacustres.
4.- Generar acuerdos de cooperación con la Academia, cuerpos de seguridad nacional para emprender campañas de reforestación.</v>
          </cell>
          <cell r="AE30" t="str">
            <v>META_3_BF/13:Mejorar el índice de promoción, protección, estructuración, integración de espacios verdes urbanos, rurales, franjas de protección, corredores biológicos, y la red Natura-Ibarra en un 77% al 2040 en el cantón.</v>
          </cell>
          <cell r="AF30" t="str">
            <v>INDICADOR_3_BF/13:Porcentaje de avance en la mejorar el índice de promoción de espacios verdes urbanos y rurales.</v>
          </cell>
          <cell r="AG30">
            <v>0.13196875000000002</v>
          </cell>
          <cell r="AH30">
            <v>2020</v>
          </cell>
          <cell r="AI30">
            <v>2040</v>
          </cell>
          <cell r="AJ30">
            <v>0.77428125000000003</v>
          </cell>
          <cell r="AK30">
            <v>0.90625</v>
          </cell>
          <cell r="AL30" t="str">
            <v>Porcentaje</v>
          </cell>
          <cell r="AM30" t="str">
            <v>Objetivo 12.- Fomentar modelos de desarrollo sostenibles aplicando medidas de adaptación y mitigación al Cambio Climático</v>
          </cell>
          <cell r="AN30" t="str">
            <v>Meta 12.1.2. Reducir del 91,02 a 82,81 la vulnerabilidad al cambio climático, en función de la capacidad de adaptación.</v>
          </cell>
          <cell r="AO30" t="str">
            <v>Política 12.1 Fortalecer las acciones de mitigación y adaptación al cambio climático</v>
          </cell>
          <cell r="AP30" t="str">
            <v>11.7 Para 2030, proporcionar acceso universal a zonas verdes y espacios públicos seguros, inclusivos y accesibles, en particular para las mujeres y los niños, las personas de edad y las personas con discapacidad</v>
          </cell>
          <cell r="AQ30" t="str">
            <v>15.- Proteger, restablecer y promover el uso sostenible de los ecosistemas terrestres, gestionar sosteniblemente los bosques, luchar contra la desertificación, detener e invertir la degradación de las tierras y detener la pérdida de biodiversidad</v>
          </cell>
          <cell r="AR30" t="str">
            <v>15.3 Para 2030, luchar contra la desertificación, rehabilitar las tierras y los suelos degradados, incluidas las tierras afectadas por la desertificación, la sequía y las inundaciones, y procurar lograr un mundo con efecto neutro en la degradación del suelo</v>
          </cell>
          <cell r="AS30" t="str">
            <v xml:space="preserve">15.3.1 Proporción de tierras degradadas en comparación con la superficie total </v>
          </cell>
          <cell r="AT30" t="str">
            <v>1,- Gestión institucional directa</v>
          </cell>
          <cell r="AU30" t="str">
            <v>COOTAD Art. 55 literal   j) Delimitar, regular, autorizar y controlar el uso de las playas de mar, riberas y lechos de ríos, lagos y lagunas, sin perjuicio de las limitaciones que establezca la ley;</v>
          </cell>
          <cell r="AV30" t="str">
            <v>OE-3_BF/13</v>
          </cell>
          <cell r="AW30" t="str">
            <v xml:space="preserve"> 
8) Recuperación de las franjas de protección de los ríos Tahuando y Ajaví, promoción de los parque temáticos verdes y  fortalecimiento al proceso de descarbonización de la ciudad.</v>
          </cell>
          <cell r="AX30" t="str">
            <v>OBJETIVO PROGRAMA 4:
8) Recuperar las franjas de protección de los ríos Tahuando y Ajaví que discurren por los perímetros urbanos de la ciudad ampliando con franjas verdes, parques y jardines y la promoción de ejes viales arteriales para garantizar su protección.</v>
          </cell>
          <cell r="AY30" t="str">
            <v>PROYECTOS PROGRAMA 4: 
26. Parque lineal corredor verde río Tahuando.    27.  Parque lineal natural y corredor verde río Ajaví y revisión y rediseño urbano  de su encausamiento.     28. Ordenanza para la gestión y tratamientos urbanísticos de las franjas de protección de los ríos Tahuando y Ajaví, y su corredor verde integrado a la ciudad.</v>
          </cell>
          <cell r="AZ30" t="str">
            <v>1.- Restaurar la red de corredores biológicos urbanos y rurales para que formen parte de la red de áreas naturales y  protegidas.
2- Preservar y conservar los corredores biológicos de interconexión entre hábitat para garantizar el intercambio genético.
3- Restaurar los corredores biológicos con las especies florísticos faunísticas que existieron en el lugar.
4.- Garantizar la singularidad de los corredores biológicos
5.- Restaurar los márgenes de protección de las redes hídricas urbano y rurales e integrarlas con el paisaje urbano de las ciudades integrándolas al verde urbano creando corredores verdes.
6.-Promover la implantación de vías arteriales paralelas a los márgenes de protección con la adopción de corredores verdes como franjas de protección a los márgenes de las riveras cuando estos este circunscritos a los núcleos urbanos.
7.- Restaurar los márgenes de protección con la flora y fauna nativa.</v>
          </cell>
          <cell r="BA30" t="str">
            <v>8C-PI-POLÍTICA</v>
          </cell>
          <cell r="BB30" t="str">
            <v xml:space="preserve">8C-PI-ESTRATEGIA </v>
          </cell>
          <cell r="BC30">
            <v>112200000</v>
          </cell>
          <cell r="BD30" t="str">
            <v>GADMI, Multilaterales, Cooperación internacional,  Banco del Estado, Sector Privado.</v>
          </cell>
          <cell r="BE30" t="str">
            <v>MP-8) Recuperar las franjas de protección de los ríos Tahuando y Ajaví, con la creación de corredores verdes con parques y jardines y ejes viales arteriales garantizando su protección al 100% al 2040.</v>
          </cell>
          <cell r="BF30" t="str">
            <v>INDICADOR META  4:
Porcentaje de recuperación de la franjas de protección de los ríos Tahuando y Ajaví, con la creación de corredores verdes con parques y jardines y ejes viales arteriales garantizando su protección.</v>
          </cell>
          <cell r="BG30" t="str">
            <v>Porcentaje</v>
          </cell>
          <cell r="BH30" t="str">
            <v>Dirección de Planificación</v>
          </cell>
          <cell r="BI30"/>
          <cell r="BJ30">
            <v>0</v>
          </cell>
          <cell r="BK30">
            <v>0.15</v>
          </cell>
          <cell r="BL30">
            <v>2021</v>
          </cell>
          <cell r="BM30">
            <v>2023</v>
          </cell>
          <cell r="BN30" t="str">
            <v>Objetivo estratégico #;  3</v>
          </cell>
          <cell r="BO30" t="str">
            <v>Programa #;  8</v>
          </cell>
          <cell r="BP30">
            <v>3</v>
          </cell>
          <cell r="BQ30" t="str">
            <v>Por reportar</v>
          </cell>
          <cell r="BR30">
            <v>3</v>
          </cell>
          <cell r="BS30" t="str">
            <v>Arq. Branly Sotomayor Mena
Responsable de Desarrollo y Ordenamiento</v>
          </cell>
          <cell r="BT30" t="str">
            <v>Sin datos</v>
          </cell>
          <cell r="BU30" t="str">
            <v>Arq. Milton Yépez Rivera</v>
          </cell>
          <cell r="BV30" t="str">
            <v>26. Parque lineal corredor verde río Tahuando.   ;27.  Parque lineal natural y corredor verde río Ajaví y revisión y rediseño urbano  de su encausamiento.     ;28. Ordenanza para la gestión y tratamientos urbanísticos de las franjas de protección de los ríos Tahuando y Ajaví, y su corredor verde integrado a la ciudad.</v>
          </cell>
          <cell r="BW30" t="str">
            <v>P28</v>
          </cell>
          <cell r="BX30" t="str">
            <v>28. Ordenanza para la gestión y tratamientos urbanísticos de las franjas de protección de los ríos Tahuando y Ajaví, y su corredor verde integrado a la ciudad.</v>
          </cell>
          <cell r="BY30" t="str">
            <v>310 | DIRECCIÓN DE PLANIFICACIÓN DESARROLLO TERRITORIAL</v>
          </cell>
          <cell r="BZ30" t="str">
            <v>UNIDAD TÉCNICA PUGS</v>
          </cell>
          <cell r="CA30" t="str">
            <v>Arq. Miltón Yépez</v>
          </cell>
          <cell r="CB30" t="str">
            <v>Arq. David Gamboa</v>
          </cell>
          <cell r="CC30" t="str">
            <v>P26	Planificación y desarrollo territorial; P27	Planificación y desarrollo territorial; P28	Planificación y desarrollo territorial</v>
          </cell>
          <cell r="CD30">
            <v>46</v>
          </cell>
          <cell r="CE30" t="str">
            <v>28. Elaborar el proyecto de Ordenanza para la gestión y tratamientos urbanísticos de las franjas de protección de los ríos Tahuando y Ajaví, y su corredor verde integrado a la ciudad en un 100% al 2023.</v>
          </cell>
          <cell r="CF30" t="str">
            <v>28. Porcentaje de avance en la  elaboración del proyecto de Ordenanza para la gestión y tratamientos urbanísticos de las franjas de protección de los ríos Tahuando y Ajaví, y su corredor verde integrado a la ciudad.</v>
          </cell>
          <cell r="CG30" t="str">
            <v>Porcentaje</v>
          </cell>
          <cell r="CH30">
            <v>2022</v>
          </cell>
          <cell r="CI30">
            <v>2023</v>
          </cell>
          <cell r="CJ30">
            <v>0</v>
          </cell>
          <cell r="CK30">
            <v>1</v>
          </cell>
          <cell r="CL30" t="str">
            <v>CRECIENTE</v>
          </cell>
          <cell r="CM30"/>
          <cell r="CN30" t="str">
            <v/>
          </cell>
          <cell r="CO30" t="str">
            <v>NO</v>
          </cell>
          <cell r="CP30"/>
          <cell r="CQ30" t="str">
            <v>M-8.- Identificación, delimitación, recuperación, legalización y preservación y tratamientos urbanísticos de márgenes franjas de protección de la red hídrica del río Tahuando y Ajaví, y su incorporación a la red natura Ibarra-2022</v>
          </cell>
          <cell r="CR30"/>
          <cell r="CS30"/>
          <cell r="CT30" t="str">
            <v xml:space="preserve"> 
8) Recuperación de las franjas de protección de los ríos Tahuando y Ajaví, promoción de los parque temáticos verdes y  fortalecimiento al proceso de descarbonización de la ciudad.</v>
          </cell>
          <cell r="CU30"/>
          <cell r="CV30" t="str">
            <v>OBJETIVO PROGRAMA 4:
8) Recuperar las franjas de protección de los ríos Tahuando y Ajaví que discurren por los perímetros urbanos de la ciudad ampliando con franjas verdes, parques y jardines y la promoción de ejes viales arteriales para garantizar su protección.</v>
          </cell>
          <cell r="CW30"/>
          <cell r="CX30" t="str">
            <v>28. Ordenanza para la gestión y tratamientos urbanísticos de las franjas de protección de los ríos Tahuando y Ajaví, y su corredor verde integrado a la ciudad.</v>
          </cell>
          <cell r="CY30" t="str">
            <v>Asignar el nombre del técnico delegado</v>
          </cell>
          <cell r="CZ30">
            <v>2</v>
          </cell>
          <cell r="DA30" t="str">
            <v>NO</v>
          </cell>
          <cell r="DB30" t="str">
            <v>(Ing. Pablo Roman Guerrero Moreta</v>
          </cell>
          <cell r="DC30" t="str">
            <v>Ing. Estefanía Arcentales</v>
          </cell>
          <cell r="DD30">
            <v>2022</v>
          </cell>
          <cell r="DE30">
            <v>1060000260001</v>
          </cell>
          <cell r="DF30" t="str">
            <v>GADM San Miguel de Ibarra</v>
          </cell>
          <cell r="DG30" t="str">
            <v>Municipal</v>
          </cell>
          <cell r="DH30" t="str">
            <v>Zona 1</v>
          </cell>
          <cell r="DI30" t="str">
            <v>Imbabura</v>
          </cell>
          <cell r="DJ30" t="str">
            <v>San miguel de Ibarra</v>
          </cell>
          <cell r="DK30" t="str">
            <v>2021-2040</v>
          </cell>
          <cell r="DL30" t="str">
            <v>PND-13</v>
          </cell>
          <cell r="DM30" t="str">
            <v>ODS-11</v>
          </cell>
          <cell r="DN30"/>
          <cell r="DO30"/>
          <cell r="DP30"/>
          <cell r="DQ30"/>
          <cell r="DR30"/>
          <cell r="DS30"/>
          <cell r="DT30"/>
          <cell r="DU30"/>
          <cell r="DV30"/>
          <cell r="DW30"/>
          <cell r="DX30"/>
          <cell r="DY30"/>
          <cell r="DZ30"/>
          <cell r="EA30"/>
          <cell r="EB30"/>
          <cell r="EC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D30"/>
          <cell r="FE30"/>
          <cell r="FF30"/>
          <cell r="FG30"/>
          <cell r="FH30"/>
          <cell r="FI30"/>
          <cell r="FJ30"/>
          <cell r="FK30"/>
          <cell r="FL30"/>
          <cell r="FM30"/>
          <cell r="FN30"/>
          <cell r="FO30"/>
          <cell r="FP30"/>
          <cell r="FQ30"/>
          <cell r="FR30"/>
          <cell r="FS30"/>
        </row>
        <row r="31">
          <cell r="A31">
            <v>29</v>
          </cell>
          <cell r="B31">
            <v>29</v>
          </cell>
          <cell r="K31">
            <v>4</v>
          </cell>
          <cell r="L31">
            <v>9</v>
          </cell>
          <cell r="M31">
            <v>29</v>
          </cell>
          <cell r="N31" t="str">
            <v>BIOFÍSICO</v>
          </cell>
          <cell r="O31" t="str">
            <v>Objetivo 9.- Garantizar la seguridad ciudadana, orden público y gestión de riesgos</v>
          </cell>
          <cell r="P31" t="str">
            <v>Meta 9.3.2. Incrementar el nivel de eficiencia en la gestión de identificación del riesgo ejecutada por el Sistema Nacional Descentralizado de Gestión de Riesgos (SNDGR) del 76,36% al 84,00%.</v>
          </cell>
          <cell r="Q31" t="str">
            <v>Política 9.3 Impulsar la reducción de riesgos de desastres y atención oportuna a emergencias ante amenazas naturales o antrópicas en todos los sectores y niveles territoriales</v>
          </cell>
          <cell r="R31" t="str">
            <v>G. Gobernanza para la sostenibilidad</v>
          </cell>
          <cell r="S31" t="str">
            <v>11.- Lograr que las ciudades y los asentamientos humanos sean inclusivos, seguros, resilientes y sostenibles</v>
          </cell>
          <cell r="T31"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31" t="str">
            <v xml:space="preserve">11.b.1 Proporción de gobiernos locales que adoptan y aplican estrategias de reducción del riesgo de desastres a nivel local en consonancia con el Marco de Sendai para la Reducción del Riesgo de Desastres 2015-2030a  </v>
          </cell>
          <cell r="V31" t="str">
            <v>6.- Cogestión de los GADs con la comunidad</v>
          </cell>
          <cell r="W31"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31" t="str">
            <v>10. Estructurar un plan de fortalecimiento institucional en las entidades responsables de Prevención de Riesgos, desastres e incendios, para para la mitigación, implementado en el primer año de gestión.</v>
          </cell>
          <cell r="Y31"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31" t="str">
            <v>ÍNDICE: Respuesta a la gestión del riesgo  natural y antrópico  y a los efectos del cambio climático y calentamiento global, en el cantón.</v>
          </cell>
          <cell r="AA31">
            <v>0.51773823964469057</v>
          </cell>
          <cell r="AB31" t="str">
            <v>Porcentaje</v>
          </cell>
          <cell r="AC31"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31"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31"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31" t="str">
            <v>INDICADOR_4_BF/14:Porcentaje de avance en el Fortalecimiento del sistema de seguridad cantonal y de alerta temprana ante las vulnerabilidades y amenazas y respuestas ante los efectos del calentamiento global.</v>
          </cell>
          <cell r="AG31">
            <v>0.51773823964469057</v>
          </cell>
          <cell r="AH31">
            <v>2020</v>
          </cell>
          <cell r="AI31">
            <v>2040</v>
          </cell>
          <cell r="AJ31">
            <v>0.39726176035530947</v>
          </cell>
          <cell r="AK31">
            <v>0.91500000000000004</v>
          </cell>
          <cell r="AL31" t="str">
            <v>Porcentaje</v>
          </cell>
          <cell r="AM31" t="str">
            <v>Objetivo 9.- Garantizar la seguridad ciudadana, orden público y gestión de riesgos</v>
          </cell>
          <cell r="AN31" t="str">
            <v>Meta 9.3.2. Incrementar el nivel de eficiencia en la gestión de identificación del riesgo ejecutada por el Sistema Nacional Descentralizado de Gestión de Riesgos (SNDGR) del 76,36% al 84,00%.</v>
          </cell>
          <cell r="AO31" t="str">
            <v>Política 9.3 Impulsar la reducción de riesgos de desastres y atención oportuna a emergencias ante amenazas naturales o antrópicas en todos los sectores y niveles territoriales</v>
          </cell>
          <cell r="AP31"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31" t="str">
            <v>11.- Lograr que las ciudades y los asentamientos humanos sean inclusivos, seguros, resilientes y sostenibles</v>
          </cell>
          <cell r="AR31"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S31" t="str">
            <v xml:space="preserve">11.b.1 Proporción de gobiernos locales que adoptan y aplican estrategias de reducción del riesgo de desastres a nivel local en consonancia con el Marco de Sendai para la Reducción del Riesgo de Desastres 2015-2030a  </v>
          </cell>
          <cell r="AT31" t="str">
            <v>6.- Cogestión de los GADs con la comunidad</v>
          </cell>
          <cell r="AU31"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31" t="str">
            <v>OE-4_BF/14</v>
          </cell>
          <cell r="AW31" t="str">
            <v xml:space="preserve">
9) Gestión integral del riesgo natural y antrópico con adaptación al cambio climático y calentamiento global.</v>
          </cell>
          <cell r="AX31" t="str">
            <v>OBJETIVO DEL PROGRAMA 1:
9) Fortalecer la capacidad de respuesta a los riesgos naturales y antrópicos y reducir los efectos del cambio climático, y calentamiento global.</v>
          </cell>
          <cell r="AY31" t="str">
            <v>PROYECTOS DEL PROGRAMA 1: 
   29.  Actualización del Plan integral de gestión del riesgo y fortalecimiento del sistema de alerta temprana en el cantón con adaptación al cambio climático.:   Formulación del sistema de indicadores FPEIR:  .  30. Macro zonificación sísmica a escala 1:25000  y microzonificación sísmica  escala 1:500:   Implementación de sitios seguros en el cantón (alarmas, cámaras, internet, señalética de espacios seguros, manuales y material promocional):    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inundaciones y evacuaciones de aguas lluvias en zonas urbanas:   34. Plan de operaciones de contingencia para la gestión del riesgo cantonal (natural y antrópico). 35. Encausamientos de las aguas lluvias en zonas urbanas</v>
          </cell>
          <cell r="AZ31"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31" t="str">
            <v>8C-PI-POLÍTICA</v>
          </cell>
          <cell r="BB31" t="str">
            <v xml:space="preserve">8C-PI-ESTRATEGIA </v>
          </cell>
          <cell r="BC31">
            <v>62009000</v>
          </cell>
          <cell r="BD31" t="str">
            <v>GADMI, Gobierno nacional, Cooperación internacional, Academia, Banco del Estado.</v>
          </cell>
          <cell r="BE31" t="str">
            <v xml:space="preserve">
MP-9) Mejorar la gestión integral del riesgo  natural y antrópico del cantón  en un  3% al 2023.</v>
          </cell>
          <cell r="BF31" t="str">
            <v>INDICADOR META 1:
Porcentaje de mejora en la gestión integral del riesgo natural y antrópico del cantón.</v>
          </cell>
          <cell r="BG31" t="str">
            <v>Porcentaje</v>
          </cell>
          <cell r="BH31" t="str">
            <v>Dirección de Seguridad Ciudadana</v>
          </cell>
          <cell r="BI31"/>
          <cell r="BJ31">
            <v>0</v>
          </cell>
          <cell r="BK31">
            <v>0.3</v>
          </cell>
          <cell r="BL31">
            <v>2021</v>
          </cell>
          <cell r="BM31">
            <v>2023</v>
          </cell>
          <cell r="BN31" t="str">
            <v>Objetivo estratégico #;  4</v>
          </cell>
          <cell r="BO31" t="str">
            <v>Programa #;  9</v>
          </cell>
          <cell r="BP31">
            <v>4</v>
          </cell>
          <cell r="BQ31" t="str">
            <v>Por reportar</v>
          </cell>
          <cell r="BR31">
            <v>7</v>
          </cell>
          <cell r="BS31" t="str">
            <v>Ing. César Pérez
Analista Político Institucional</v>
          </cell>
          <cell r="BT31" t="str">
            <v>Sin datos</v>
          </cell>
          <cell r="BU31" t="str">
            <v>Ing. Juan Manuel Córdova Mármol</v>
          </cell>
          <cell r="BV31" t="str">
            <v>29.  Actualización del Plan integral de gestión del riesgo y fortalecimiento del sistema de alerta temprana en el cantón con adaptación al cambio climático.:   Formulación del sistema de indicadores FPEIR.;30. Macro zonificación sísmica a escala 1:25000  y microzonificación sísmica  escala 1:500:   Implementación de sitios seguros en el cantón (alarmas, cámaras, internet, señalética de espacios seguros, manuales y material promocional).;31.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escorrentías,  inundaciones  y evacuaciones de aguas lluvias en zonas urbanas (Seguridad ciudadana-bomberos); 34. Plan de operaciones de contingencia para la gestión del riesgo cantonal (natural y antrópico).;35. Encausamientos de las aguas lluvias en zonas urbanas (evacuación y drenaje, puntos críticos, mantenimientos)</v>
          </cell>
          <cell r="BW31" t="str">
            <v>P29</v>
          </cell>
          <cell r="BX31" t="str">
            <v>29.  Actualización del Plan integral de gestión del riesgo y fortalecimiento del sistema de alerta temprana en el cantón con adaptación al cambio climático.:   Formulación del sistema de indicadores FPEIR.</v>
          </cell>
          <cell r="BY31" t="str">
            <v>213 | DIRECCIÓN DE SEGURIDAD CIUDADANA</v>
          </cell>
          <cell r="BZ31" t="str">
            <v>GESTIÓN DE RIESGOS</v>
          </cell>
          <cell r="CA31" t="str">
            <v>Ing. Juan Manuel Córdova Mármol</v>
          </cell>
          <cell r="CB31" t="str">
            <v xml:space="preserve">Ing. Bayron Coronel </v>
          </cell>
          <cell r="CC31" t="str">
            <v>P29 Seguridad y gobernabilidad;  P30 Seguridad y gobernabilidad; P31 Planificación y desarrollo territorial; P32 Seguridad y gobernabilidad, Bomberos ep.;P33  Seguridad y gobernabilidad, Bomberos ep.; P34 Seguridad y gobernabilidad; P35  Seguridad y gobernabilidad, Obras y construcciones, Bomberos.</v>
          </cell>
          <cell r="CD31">
            <v>47</v>
          </cell>
          <cell r="CE31" t="str">
            <v xml:space="preserve">29. Implementar las acciones propuestas en la programación plurianual al 2023 del plan de gestión del riesgo del cantón en un 100% al 2023, y clasificación de sus indicadores a través del sistema FPEIR.
</v>
          </cell>
          <cell r="CF31" t="str">
            <v xml:space="preserve">29. Implementar las acciones propuestas en la programación plurianual al 2023 del plan de gestión del riesgo del cantón al 2023, y clasificación de sus indicadores a través del sistema FPEIR.
</v>
          </cell>
          <cell r="CG31" t="str">
            <v>Porcentaje</v>
          </cell>
          <cell r="CH31">
            <v>2022</v>
          </cell>
          <cell r="CI31">
            <v>2023</v>
          </cell>
          <cell r="CJ31">
            <v>0</v>
          </cell>
          <cell r="CK31">
            <v>1</v>
          </cell>
          <cell r="CL31" t="str">
            <v>CRECIENTE</v>
          </cell>
          <cell r="CM31"/>
          <cell r="CN31" t="str">
            <v/>
          </cell>
          <cell r="CO31" t="str">
            <v>NO</v>
          </cell>
          <cell r="CP31"/>
          <cell r="CQ31" t="str">
            <v>M-9.- Sistema de alerta temprano del cantón SAT-I, para una gobernanza eficiente y disposiciones institucionales en la gestión física del territorio</v>
          </cell>
          <cell r="CR31"/>
          <cell r="CS31"/>
          <cell r="CT31" t="str">
            <v xml:space="preserve">
9) Gestión integral del riesgo natural y antrópico con adaptación al cambio climático y calentamiento global.</v>
          </cell>
          <cell r="CU31"/>
          <cell r="CV31" t="str">
            <v>OBJETIVO DEL PROGRAMA 1:
9) Fortalecer la capacidad de respuesta a los riesgos naturales y antrópicos y reducir los efectos del cambio climático, y calentamiento global.</v>
          </cell>
          <cell r="CW31"/>
          <cell r="CX31" t="str">
            <v>29.  Actualización del Plan integral de gestión del riesgo y fortalecimiento del sistema de alerta temprana en el cantón con adaptación al cambio climático.:   Formulación del sistema de indicadores FPEIR.</v>
          </cell>
          <cell r="CY31" t="str">
            <v>Asignar el nombre del técnico delegado</v>
          </cell>
          <cell r="CZ31">
            <v>2</v>
          </cell>
          <cell r="DA31" t="str">
            <v>NO</v>
          </cell>
          <cell r="DB31" t="str">
            <v>(Ing. Pablo Roman Guerrero Moreta</v>
          </cell>
          <cell r="DC31" t="str">
            <v>Ing. Estefanía Arcentales</v>
          </cell>
          <cell r="DD31">
            <v>2022</v>
          </cell>
          <cell r="DE31">
            <v>1060000260001</v>
          </cell>
          <cell r="DF31" t="str">
            <v>GADM San Miguel de Ibarra</v>
          </cell>
          <cell r="DG31" t="str">
            <v>Municipal</v>
          </cell>
          <cell r="DH31" t="str">
            <v>Zona 1</v>
          </cell>
          <cell r="DI31" t="str">
            <v>Imbabura</v>
          </cell>
          <cell r="DJ31" t="str">
            <v>San miguel de Ibarra</v>
          </cell>
          <cell r="DK31" t="str">
            <v>2021-2040</v>
          </cell>
          <cell r="DL31" t="str">
            <v>PND-9</v>
          </cell>
          <cell r="DM31" t="str">
            <v>ODS-11</v>
          </cell>
          <cell r="DN31"/>
          <cell r="DO31"/>
          <cell r="DP31"/>
          <cell r="DQ31"/>
          <cell r="DR31"/>
          <cell r="DS31"/>
          <cell r="DT31"/>
          <cell r="DU31"/>
          <cell r="DV31"/>
          <cell r="DW31"/>
          <cell r="DX31"/>
          <cell r="DY31"/>
          <cell r="DZ31"/>
          <cell r="EA31"/>
          <cell r="EB31"/>
          <cell r="EC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D31"/>
          <cell r="FE31"/>
          <cell r="FF31"/>
          <cell r="FG31"/>
          <cell r="FH31"/>
          <cell r="FI31"/>
          <cell r="FJ31"/>
          <cell r="FK31"/>
          <cell r="FL31"/>
          <cell r="FM31"/>
          <cell r="FN31"/>
          <cell r="FO31"/>
          <cell r="FP31"/>
          <cell r="FQ31"/>
          <cell r="FR31"/>
          <cell r="FS31"/>
        </row>
        <row r="32">
          <cell r="A32">
            <v>30</v>
          </cell>
          <cell r="B32">
            <v>30</v>
          </cell>
          <cell r="K32">
            <v>4</v>
          </cell>
          <cell r="L32">
            <v>9</v>
          </cell>
          <cell r="M32">
            <v>30</v>
          </cell>
          <cell r="N32" t="str">
            <v>BIOFÍSICO</v>
          </cell>
          <cell r="O32" t="str">
            <v>Objetivo 9.- Garantizar la seguridad ciudadana, orden público y gestión de riesgos</v>
          </cell>
          <cell r="P32" t="str">
            <v>Meta 9.3.2. Incrementar el nivel de eficiencia en la gestión de identificación del riesgo ejecutada por el Sistema Nacional Descentralizado de Gestión de Riesgos (SNDGR) del 76,36% al 84,00%.</v>
          </cell>
          <cell r="Q32" t="str">
            <v>Política 9.3 Impulsar la reducción de riesgos de desastres y atención oportuna a emergencias ante amenazas naturales o antrópicas en todos los sectores y niveles territoriales</v>
          </cell>
          <cell r="R32" t="str">
            <v>G. Gobernanza para la sostenibilidad</v>
          </cell>
          <cell r="S32" t="str">
            <v>11.- Lograr que las ciudades y los asentamientos humanos sean inclusivos, seguros, resilientes y sostenibles</v>
          </cell>
          <cell r="T32"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32" t="str">
            <v xml:space="preserve">11.b.1 Proporción de gobiernos locales que adoptan y aplican estrategias de reducción del riesgo de desastres a nivel local en consonancia con el Marco de Sendai para la Reducción del Riesgo de Desastres 2015-2030a  </v>
          </cell>
          <cell r="V32" t="str">
            <v>6.- Cogestión de los GADs con la comunidad</v>
          </cell>
          <cell r="W32"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32" t="str">
            <v>10. Estructurar un plan de fortalecimiento institucional en las entidades responsables de Prevención de Riesgos, desastres e incendios, para para la mitigación, implementado en el primer año de gestión.</v>
          </cell>
          <cell r="Y32"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32" t="str">
            <v>ÍNDICE: Respuesta a la gestión del riesgo  natural y antrópico  y a los efectos del cambio climático y calentamiento global, en el cantón.</v>
          </cell>
          <cell r="AA32">
            <v>0.51773823964469057</v>
          </cell>
          <cell r="AB32" t="str">
            <v>Porcentaje</v>
          </cell>
          <cell r="AC32"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32"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32"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32" t="str">
            <v>INDICADOR_4_BF/14:Porcentaje de avance en el Fortalecimiento del sistema de seguridad cantonal y de alerta temprana ante las vulnerabilidades y amenazas y respuestas ante los efectos del calentamiento global.</v>
          </cell>
          <cell r="AG32">
            <v>0.51773823964469057</v>
          </cell>
          <cell r="AH32">
            <v>2020</v>
          </cell>
          <cell r="AI32">
            <v>2040</v>
          </cell>
          <cell r="AJ32">
            <v>0.39726176035530947</v>
          </cell>
          <cell r="AK32">
            <v>0.91500000000000004</v>
          </cell>
          <cell r="AL32" t="str">
            <v>Porcentaje</v>
          </cell>
          <cell r="AM32" t="str">
            <v>Objetivo 9.- Garantizar la seguridad ciudadana, orden público y gestión de riesgos</v>
          </cell>
          <cell r="AN32" t="str">
            <v>Meta 9.3.2. Incrementar el nivel de eficiencia en la gestión de identificación del riesgo ejecutada por el Sistema Nacional Descentralizado de Gestión de Riesgos (SNDGR) del 76,36% al 84,00%.</v>
          </cell>
          <cell r="AO32" t="str">
            <v>Política 9.3 Impulsar la reducción de riesgos de desastres y atención oportuna a emergencias ante amenazas naturales o antrópicas en todos los sectores y niveles territoriales</v>
          </cell>
          <cell r="AP32"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32" t="str">
            <v>11.- Lograr que las ciudades y los asentamientos humanos sean inclusivos, seguros, resilientes y sostenibles</v>
          </cell>
          <cell r="AR32"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S32" t="str">
            <v xml:space="preserve">11.b.1 Proporción de gobiernos locales que adoptan y aplican estrategias de reducción del riesgo de desastres a nivel local en consonancia con el Marco de Sendai para la Reducción del Riesgo de Desastres 2015-2030a  </v>
          </cell>
          <cell r="AT32" t="str">
            <v>6.- Cogestión de los GADs con la comunidad</v>
          </cell>
          <cell r="AU32"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32" t="str">
            <v>OE-4_BF/14</v>
          </cell>
          <cell r="AW32" t="str">
            <v xml:space="preserve">
9) Gestión integral del riesgo natural y antrópico con adaptación al cambio climático y calentamiento global.</v>
          </cell>
          <cell r="AX32" t="str">
            <v>OBJETIVO DEL PROGRAMA 1:
9) Fortalecer la capacidad de respuesta a los riesgos naturales y antrópicos y reducir los efectos del cambio climático, y calentamiento global.</v>
          </cell>
          <cell r="AY32" t="str">
            <v>PROYECTOS DEL PROGRAMA 1: 
   29.  Actualización del Plan integral de gestión del riesgo y fortalecimiento del sistema de alerta temprana en el cantón con adaptación al cambio climático.:   Formulación del sistema de indicadores FPEIR:  .  30. Macro zonificación sísmica a escala 1:25000  y microzonificación sísmica  escala 1:500:   Implementación de sitios seguros en el cantón (alarmas, cámaras, internet, señalética de espacios seguros, manuales y material promocional):    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inundaciones y evacuaciones de aguas lluvias en zonas urbanas:   34. Plan de operaciones de contingencia para la gestión del riesgo cantonal (natural y antrópico). 35. Encausamientos de las aguas lluvias en zonas urbanas</v>
          </cell>
          <cell r="AZ32"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32" t="str">
            <v>8C-PI-POLÍTICA</v>
          </cell>
          <cell r="BB32" t="str">
            <v xml:space="preserve">8C-PI-ESTRATEGIA </v>
          </cell>
          <cell r="BC32">
            <v>62009000</v>
          </cell>
          <cell r="BD32" t="str">
            <v>GADMI, Gobierno nacional, Cooperación internacional, Academia, Banco del Estado.</v>
          </cell>
          <cell r="BE32" t="str">
            <v xml:space="preserve">
MP-9) Mejorar la gestión integral del riesgo  natural y antrópico del cantón  en un  3% al 2023.</v>
          </cell>
          <cell r="BF32" t="str">
            <v>INDICADOR META 1:
Porcentaje de mejora en la gestión integral del riesgo natural y antrópico del cantón.</v>
          </cell>
          <cell r="BG32" t="str">
            <v>Porcentaje</v>
          </cell>
          <cell r="BH32" t="str">
            <v>Dirección de Seguridad Ciudadana</v>
          </cell>
          <cell r="BI32"/>
          <cell r="BJ32">
            <v>0</v>
          </cell>
          <cell r="BK32">
            <v>0.47499999999999998</v>
          </cell>
          <cell r="BL32">
            <v>2021</v>
          </cell>
          <cell r="BM32">
            <v>2023</v>
          </cell>
          <cell r="BN32" t="str">
            <v>Objetivo estratégico #;  4</v>
          </cell>
          <cell r="BO32" t="str">
            <v>Programa #;  9</v>
          </cell>
          <cell r="BP32">
            <v>4</v>
          </cell>
          <cell r="BQ32" t="str">
            <v>Por reportar</v>
          </cell>
          <cell r="BR32">
            <v>7</v>
          </cell>
          <cell r="BS32" t="str">
            <v>Ing. César Pérez
Analista Político Institucional</v>
          </cell>
          <cell r="BT32" t="str">
            <v>Sin datos</v>
          </cell>
          <cell r="BU32" t="str">
            <v>Ing. Juan Manuel Córdova Mármol</v>
          </cell>
          <cell r="BV32" t="str">
            <v>29.  Actualización del Plan integral de gestión del riesgo y fortalecimiento del sistema de alerta temprana en el cantón con adaptación al cambio climático.:   Formulación del sistema de indicadores FPEIR.;30. Macro zonificación sísmica a escala 1:25000  y microzonificación sísmica  escala 1:500:   Implementación de sitios seguros en el cantón (alarmas, cámaras, internet, señalética de espacios seguros, manuales y material promocional).;31.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escorrentías,  inundaciones  y evacuaciones de aguas lluvias en zonas urbanas (Seguridad ciudadana-bomberos); 34. Plan de operaciones de contingencia para la gestión del riesgo cantonal (natural y antrópico).;35. Encausamientos de las aguas lluvias en zonas urbanas (evacuación y drenaje, puntos críticos, mantenimientos)</v>
          </cell>
          <cell r="BW32" t="str">
            <v>P30</v>
          </cell>
          <cell r="BX32" t="str">
            <v>30. Macro zonificación sísmica a escala 1:25000  y microzonificación sísmica  escala 1:500:   Implementación de sitios seguros en el cantón (alarmas, cámaras, internet, señalética de espacios seguros, manuales y material promocional).</v>
          </cell>
          <cell r="BY32" t="str">
            <v>213 | DIRECCIÓN DE SEGURIDAD CIUDADANA</v>
          </cell>
          <cell r="BZ32" t="str">
            <v>GESTIÓN DE RIESGOS</v>
          </cell>
          <cell r="CA32" t="str">
            <v>Ing. Juan Manuel Córdova Mármol</v>
          </cell>
          <cell r="CB32" t="str">
            <v xml:space="preserve">Ing. Bayron Coronel </v>
          </cell>
          <cell r="CC32" t="str">
            <v>P29 Seguridad y gobernabilidad;  P30 Seguridad y gobernabilidad; P31 Planificación y desarrollo territorial; P32 Seguridad y gobernabilidad, Bomberos ep.;P33  Seguridad y gobernabilidad, Bomberos ep.; P34 Seguridad y gobernabilidad;P35  Seguridad y gobernabilidad-Obras y construcciones.</v>
          </cell>
          <cell r="CD32">
            <v>47</v>
          </cell>
          <cell r="CE32" t="str">
            <v>30. Elaborar los estudios de Microzonificación y Microzonificación sísmica; y la identificación de sitios seguros para la implementación de alarmas, cámaras, señaléticas, espacios seguros en el cantón en un 100% al 2023.</v>
          </cell>
          <cell r="CF32" t="str">
            <v>30. Porcentaje de avance en la elaboración de  estudios de Microzonificación y Microzonificación sísmica y la identificación de sitios seguros para la implementación de alarmas, cámaras, señaléticas, espacios seguros en el cantón.</v>
          </cell>
          <cell r="CG32" t="str">
            <v>Porcentaje</v>
          </cell>
          <cell r="CH32">
            <v>2022</v>
          </cell>
          <cell r="CI32">
            <v>2023</v>
          </cell>
          <cell r="CJ32">
            <v>0</v>
          </cell>
          <cell r="CK32">
            <v>1</v>
          </cell>
          <cell r="CL32" t="str">
            <v>CRECIENTE</v>
          </cell>
          <cell r="CM32"/>
          <cell r="CN32" t="str">
            <v/>
          </cell>
          <cell r="CO32" t="str">
            <v>NO</v>
          </cell>
          <cell r="CP32"/>
          <cell r="CQ32" t="str">
            <v>M-9.- Sistema de alerta temprano del cantón SAT-I, para una gobernanza eficiente y disposiciones institucionales en la gestión física del territorio</v>
          </cell>
          <cell r="CR32"/>
          <cell r="CS32"/>
          <cell r="CT32" t="str">
            <v xml:space="preserve">
9) Gestión integral del riesgo natural y antrópico con adaptación al cambio climático y calentamiento global.</v>
          </cell>
          <cell r="CU32"/>
          <cell r="CV32" t="str">
            <v>OBJETIVO DEL PROGRAMA 1:
9) Fortalecer la capacidad de respuesta a los riesgos naturales y antrópicos y reducir los efectos del cambio climático, y calentamiento global.</v>
          </cell>
          <cell r="CW32"/>
          <cell r="CX32" t="str">
            <v>30. Macro zonificación sísmica a escala 1:25000  y microzonificación sísmica  escala 1:500:   Implementación de sitios seguros en el cantón (alarmas, cámaras, internet, señalética de espacios seguros, manuales y material promocional).</v>
          </cell>
          <cell r="CY32" t="str">
            <v>Asignar el nombre del técnico delegado</v>
          </cell>
          <cell r="CZ32">
            <v>2</v>
          </cell>
          <cell r="DA32" t="str">
            <v>NO</v>
          </cell>
          <cell r="DB32" t="str">
            <v>(Ing. Pablo Roman Guerrero Moreta</v>
          </cell>
          <cell r="DC32" t="str">
            <v>Ing. Estefanía Arcentales</v>
          </cell>
          <cell r="DD32">
            <v>2022</v>
          </cell>
          <cell r="DE32">
            <v>1060000260001</v>
          </cell>
          <cell r="DF32" t="str">
            <v>GADM San Miguel de Ibarra</v>
          </cell>
          <cell r="DG32" t="str">
            <v>Municipal</v>
          </cell>
          <cell r="DH32" t="str">
            <v>Zona 1</v>
          </cell>
          <cell r="DI32" t="str">
            <v>Imbabura</v>
          </cell>
          <cell r="DJ32" t="str">
            <v>San miguel de Ibarra</v>
          </cell>
          <cell r="DK32" t="str">
            <v>2021-2040</v>
          </cell>
          <cell r="DL32" t="str">
            <v>PND-9</v>
          </cell>
          <cell r="DM32" t="str">
            <v>ODS-11</v>
          </cell>
          <cell r="DN32"/>
          <cell r="DO32"/>
          <cell r="DP32"/>
          <cell r="DQ32"/>
          <cell r="DR32"/>
          <cell r="DS32"/>
          <cell r="DT32"/>
          <cell r="DU32"/>
          <cell r="DV32"/>
          <cell r="DW32"/>
          <cell r="DX32"/>
          <cell r="DY32"/>
          <cell r="DZ32"/>
          <cell r="EA32"/>
          <cell r="EB32"/>
          <cell r="EC32"/>
          <cell r="ED32"/>
          <cell r="EE32"/>
          <cell r="EF32"/>
          <cell r="EG32"/>
          <cell r="EH32"/>
          <cell r="EI32"/>
          <cell r="EJ32"/>
          <cell r="EK32"/>
          <cell r="EL32"/>
          <cell r="EM32"/>
          <cell r="EN32"/>
          <cell r="EO32"/>
          <cell r="EP32"/>
          <cell r="EQ32"/>
          <cell r="ER32"/>
          <cell r="ES32"/>
          <cell r="ET32"/>
          <cell r="EU32"/>
          <cell r="EV32"/>
          <cell r="EW32"/>
          <cell r="EX32"/>
          <cell r="EY32"/>
          <cell r="EZ32"/>
          <cell r="FA32"/>
          <cell r="FB32"/>
          <cell r="FC32"/>
          <cell r="FD32"/>
          <cell r="FE32"/>
          <cell r="FF32"/>
          <cell r="FG32"/>
          <cell r="FH32"/>
          <cell r="FI32"/>
          <cell r="FJ32"/>
          <cell r="FK32"/>
          <cell r="FL32"/>
          <cell r="FM32"/>
          <cell r="FN32"/>
          <cell r="FO32"/>
          <cell r="FP32"/>
          <cell r="FQ32"/>
          <cell r="FR32"/>
          <cell r="FS32"/>
        </row>
        <row r="33">
          <cell r="A33">
            <v>31</v>
          </cell>
          <cell r="B33">
            <v>31</v>
          </cell>
          <cell r="K33">
            <v>4</v>
          </cell>
          <cell r="L33">
            <v>9</v>
          </cell>
          <cell r="M33">
            <v>31</v>
          </cell>
          <cell r="N33" t="str">
            <v>BIOFÍSICO</v>
          </cell>
          <cell r="O33" t="str">
            <v>Objetivo 9.- Garantizar la seguridad ciudadana, orden público y gestión de riesgos</v>
          </cell>
          <cell r="P33" t="str">
            <v>Meta 9.3.2. Incrementar el nivel de eficiencia en la gestión de identificación del riesgo ejecutada por el Sistema Nacional Descentralizado de Gestión de Riesgos (SNDGR) del 76,36% al 84,00%.</v>
          </cell>
          <cell r="Q33" t="str">
            <v>Política 9.3 Impulsar la reducción de riesgos de desastres y atención oportuna a emergencias ante amenazas naturales o antrópicas en todos los sectores y niveles territoriales</v>
          </cell>
          <cell r="R33" t="str">
            <v>G. Gobernanza para la sostenibilidad</v>
          </cell>
          <cell r="S33" t="str">
            <v>11.- Lograr que las ciudades y los asentamientos humanos sean inclusivos, seguros, resilientes y sostenibles</v>
          </cell>
          <cell r="T33"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33" t="str">
            <v xml:space="preserve">11.b.1 Proporción de gobiernos locales que adoptan y aplican estrategias de reducción del riesgo de desastres a nivel local en consonancia con el Marco de Sendai para la Reducción del Riesgo de Desastres 2015-2030a  </v>
          </cell>
          <cell r="V33" t="str">
            <v>6.- Cogestión de los GADs con la comunidad</v>
          </cell>
          <cell r="W33"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33" t="str">
            <v>10. Estructurar un plan de fortalecimiento institucional en las entidades responsables de Prevención de Riesgos, desastres e incendios, para para la mitigación, implementado en el primer año de gestión.</v>
          </cell>
          <cell r="Y33"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33" t="str">
            <v>ÍNDICE: Respuesta a la gestión del riesgo  natural y antrópico  y a los efectos del cambio climático y calentamiento global, en el cantón.</v>
          </cell>
          <cell r="AA33">
            <v>0.51773823964469057</v>
          </cell>
          <cell r="AB33" t="str">
            <v>Porcentaje</v>
          </cell>
          <cell r="AC33"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33"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33"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33" t="str">
            <v>INDICADOR_4_BF/14:Porcentaje de avance en el Fortalecimiento del sistema de seguridad cantonal y de alerta temprana ante las vulnerabilidades y amenazas y respuestas ante los efectos del calentamiento global.</v>
          </cell>
          <cell r="AG33">
            <v>0.51773823964469057</v>
          </cell>
          <cell r="AH33">
            <v>2020</v>
          </cell>
          <cell r="AI33">
            <v>2040</v>
          </cell>
          <cell r="AJ33">
            <v>0.39726176035530947</v>
          </cell>
          <cell r="AK33">
            <v>0.91500000000000004</v>
          </cell>
          <cell r="AL33" t="str">
            <v>Porcentaje</v>
          </cell>
          <cell r="AM33" t="str">
            <v>Objetivo 9.- Garantizar la seguridad ciudadana, orden público y gestión de riesgos</v>
          </cell>
          <cell r="AN33" t="str">
            <v>Meta 9.3.2. Incrementar el nivel de eficiencia en la gestión de identificación del riesgo ejecutada por el Sistema Nacional Descentralizado de Gestión de Riesgos (SNDGR) del 76,36% al 84,00%.</v>
          </cell>
          <cell r="AO33" t="str">
            <v>Política 9.3 Impulsar la reducción de riesgos de desastres y atención oportuna a emergencias ante amenazas naturales o antrópicas en todos los sectores y niveles territoriales</v>
          </cell>
          <cell r="AP33"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33" t="str">
            <v>11.- Lograr que las ciudades y los asentamientos humanos sean inclusivos, seguros, resilientes y sostenibles</v>
          </cell>
          <cell r="AR33"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S33" t="str">
            <v xml:space="preserve">11.b.1 Proporción de gobiernos locales que adoptan y aplican estrategias de reducción del riesgo de desastres a nivel local en consonancia con el Marco de Sendai para la Reducción del Riesgo de Desastres 2015-2030a  </v>
          </cell>
          <cell r="AT33" t="str">
            <v>6.- Cogestión de los GADs con la comunidad</v>
          </cell>
          <cell r="AU33"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33" t="str">
            <v>OE-4_BF/14</v>
          </cell>
          <cell r="AW33" t="str">
            <v xml:space="preserve">
9) Gestión integral del riesgo natural y antrópico con adaptación al cambio climático y calentamiento global.</v>
          </cell>
          <cell r="AX33" t="str">
            <v>OBJETIVO DEL PROGRAMA 1:
9) Fortalecer la capacidad de respuesta a los riesgos naturales y antrópicos y reducir los efectos del cambio climático, y calentamiento global.</v>
          </cell>
          <cell r="AY33" t="str">
            <v>PROYECTOS DEL PROGRAMA 1: 
   29.  Actualización del Plan integral de gestión del riesgo y fortalecimiento del sistema de alerta temprana en el cantón con adaptación al cambio climático.:   Formulación del sistema de indicadores FPEIR:  .  30. Macro zonificación sísmica a escala 1:25000  y microzonificación sísmica  escala 1:500:   Implementación de sitios seguros en el cantón (alarmas, cámaras, internet, señalética de espacios seguros, manuales y material promocional):    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inundaciones y evacuaciones de aguas lluvias en zonas urbanas:   34. Plan de operaciones de contingencia para la gestión del riesgo cantonal (natural y antrópico). 35. Encausamientos de las aguas lluvias en zonas urbanas</v>
          </cell>
          <cell r="AZ33"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33" t="str">
            <v>8C-PI-POLÍTICA</v>
          </cell>
          <cell r="BB33" t="str">
            <v xml:space="preserve">8C-PI-ESTRATEGIA </v>
          </cell>
          <cell r="BC33">
            <v>62009000</v>
          </cell>
          <cell r="BD33" t="str">
            <v>GADMI, Gobierno nacional, Cooperación internacional, Academia, Banco del Estado.</v>
          </cell>
          <cell r="BE33" t="str">
            <v>MP-9) Mejorar la gestión integral del riesgo  natural y antrópico del cantón  en un  3% al 2023.</v>
          </cell>
          <cell r="BF33" t="str">
            <v>INDICADOR META 1:
Porcentaje de mejora en la gestión integral del riesgo natural y antrópico del cantón.</v>
          </cell>
          <cell r="BG33" t="str">
            <v>Porcentaje</v>
          </cell>
          <cell r="BH33" t="str">
            <v>Dirección de Seguridad Ciudadana</v>
          </cell>
          <cell r="BI33"/>
          <cell r="BJ33">
            <v>0</v>
          </cell>
          <cell r="BK33">
            <v>0.2</v>
          </cell>
          <cell r="BL33">
            <v>2021</v>
          </cell>
          <cell r="BM33">
            <v>2023</v>
          </cell>
          <cell r="BN33" t="str">
            <v>Objetivo estratégico #;  4</v>
          </cell>
          <cell r="BO33" t="str">
            <v>Programa #;  9</v>
          </cell>
          <cell r="BP33">
            <v>4</v>
          </cell>
          <cell r="BQ33" t="str">
            <v>Por reportar</v>
          </cell>
          <cell r="BR33">
            <v>7</v>
          </cell>
          <cell r="BS33" t="str">
            <v>Ing. César Pérez
Analista Político Institucional</v>
          </cell>
          <cell r="BT33" t="str">
            <v>Sin datos</v>
          </cell>
          <cell r="BU33" t="str">
            <v>Ing. Juan Manuel Córdova Mármol</v>
          </cell>
          <cell r="BV33" t="str">
            <v>29.  Actualización del Plan integral de gestión del riesgo y fortalecimiento del sistema de alerta temprana en el cantón con adaptación al cambio climático.:   Formulación del sistema de indicadores FPEIR.;30. Macro zonificación sísmica a escala 1:25000  y microzonificación sísmica  escala 1:500:   Implementación de sitios seguros en el cantón (alarmas, cámaras, internet, señalética de espacios seguros, manuales y material promocional).;31.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escorrentías,  inundaciones  y evacuaciones de aguas lluvias en zonas urbanas (Seguridad ciudadana-bomberos); 34. Plan de operaciones de contingencia para la gestión del riesgo cantonal (natural y antrópico).;35. Encausamientos de las aguas lluvias en zonas urbanas (evacuación y drenaje, puntos críticos, mantenimientos)</v>
          </cell>
          <cell r="BW33" t="str">
            <v>P31</v>
          </cell>
          <cell r="BX33" t="str">
            <v xml:space="preserve">31. Ordenanza para el control y regulación de la calidad de la edificación:  </v>
          </cell>
          <cell r="BY33" t="str">
            <v>310 | DIRECCIÓN DE PLANIFICACIÓN DESARROLLO TERRITORIAL</v>
          </cell>
          <cell r="BZ33" t="str">
            <v>Unidad Técnica PUGS</v>
          </cell>
          <cell r="CA33" t="str">
            <v>Arq. Milton Yépez</v>
          </cell>
          <cell r="CB33" t="str">
            <v>Arq. David Gamboa</v>
          </cell>
          <cell r="CC33" t="str">
            <v>P29 Seguridad y gobernabilidad;  P30 Seguridad y gobernabilidad; P31 Planificación y desarrollo territorial; P32 Seguridad y gobernabilidad, Bomberos ep.;P33  Seguridad y gobernabilidad, Bomberos ep.; P34 Seguridad y gobernabilidad;P35  Seguridad y gobernabilidad-Obras y construcciones.</v>
          </cell>
          <cell r="CD33">
            <v>42</v>
          </cell>
          <cell r="CE33" t="str">
            <v>31. Elaborar un proyecto de ordenanza y procedimiento para el control y regulación de la calidad de la edificación en un 100% al 2023</v>
          </cell>
          <cell r="CF33" t="str">
            <v>31. Porcentaje de avance en la  elaboración del  proyecto de ordenanza y procedimiento de para el control y regulación de la calidad de la edificación.</v>
          </cell>
          <cell r="CG33" t="str">
            <v>Porcentaje</v>
          </cell>
          <cell r="CH33">
            <v>2022</v>
          </cell>
          <cell r="CI33">
            <v>2023</v>
          </cell>
          <cell r="CJ33">
            <v>0</v>
          </cell>
          <cell r="CK33">
            <v>1</v>
          </cell>
          <cell r="CL33" t="str">
            <v>CRECIENTE</v>
          </cell>
          <cell r="CM33"/>
          <cell r="CN33" t="str">
            <v/>
          </cell>
          <cell r="CO33" t="str">
            <v>NO</v>
          </cell>
          <cell r="CP33"/>
          <cell r="CQ33" t="str">
            <v>M-9.- Sistema de alerta temprano del cantón SAT-I, para una gobernanza eficiente y disposiciones institucionales en la gestión física del territorio</v>
          </cell>
          <cell r="CR33"/>
          <cell r="CS33"/>
          <cell r="CT33" t="str">
            <v xml:space="preserve">
9) Gestión integral del riesgo natural y antrópico con adaptación al cambio climático y calentamiento global.</v>
          </cell>
          <cell r="CU33"/>
          <cell r="CV33" t="str">
            <v>OBJETIVO DEL PROGRAMA 1:
9) Fortalecer la capacidad de respuesta a los riesgos naturales y antrópicos y reducir los efectos del cambio climático, y calentamiento global.</v>
          </cell>
          <cell r="CW33"/>
          <cell r="CX33" t="str">
            <v xml:space="preserve">31. Ordenanza para el control y regulación de la calidad de la edificación:  </v>
          </cell>
          <cell r="CY33" t="str">
            <v>Asignar el nombre del técnico delegado</v>
          </cell>
          <cell r="CZ33">
            <v>2</v>
          </cell>
          <cell r="DA33" t="str">
            <v>NO</v>
          </cell>
          <cell r="DB33" t="str">
            <v>(Ing. Pablo Roman Guerrero Moreta</v>
          </cell>
          <cell r="DC33" t="str">
            <v>Ing. Estefanía Arcentales</v>
          </cell>
          <cell r="DD33">
            <v>2022</v>
          </cell>
          <cell r="DE33">
            <v>1060000260001</v>
          </cell>
          <cell r="DF33" t="str">
            <v>GADM San Miguel de Ibarra</v>
          </cell>
          <cell r="DG33" t="str">
            <v>Municipal</v>
          </cell>
          <cell r="DH33" t="str">
            <v>Zona 1</v>
          </cell>
          <cell r="DI33" t="str">
            <v>Imbabura</v>
          </cell>
          <cell r="DJ33" t="str">
            <v>San miguel de Ibarra</v>
          </cell>
          <cell r="DK33" t="str">
            <v>2021-2040</v>
          </cell>
          <cell r="DL33" t="str">
            <v>PND-9</v>
          </cell>
          <cell r="DM33" t="str">
            <v>ODS-11</v>
          </cell>
          <cell r="DN33"/>
          <cell r="DO33"/>
          <cell r="DP33"/>
          <cell r="DQ33"/>
          <cell r="DR33"/>
          <cell r="DS33"/>
          <cell r="DT33"/>
          <cell r="DU33"/>
          <cell r="DV33"/>
          <cell r="DW33"/>
          <cell r="DX33"/>
          <cell r="DY33"/>
          <cell r="DZ33"/>
          <cell r="EA33"/>
          <cell r="EB33"/>
          <cell r="EC33"/>
          <cell r="ED33"/>
          <cell r="EE33"/>
          <cell r="EF33"/>
          <cell r="EG33"/>
          <cell r="EH33"/>
          <cell r="EI33"/>
          <cell r="EJ33"/>
          <cell r="EK33"/>
          <cell r="EL33"/>
          <cell r="EM33"/>
          <cell r="EN33"/>
          <cell r="EO33"/>
          <cell r="EP33"/>
          <cell r="EQ33"/>
          <cell r="ER33"/>
          <cell r="ES33"/>
          <cell r="ET33"/>
          <cell r="EU33"/>
          <cell r="EV33"/>
          <cell r="EW33"/>
          <cell r="EX33"/>
          <cell r="EY33"/>
          <cell r="EZ33"/>
          <cell r="FA33"/>
          <cell r="FB33"/>
          <cell r="FC33"/>
          <cell r="FD33"/>
          <cell r="FE33"/>
          <cell r="FF33"/>
          <cell r="FG33"/>
          <cell r="FH33"/>
          <cell r="FI33"/>
          <cell r="FJ33"/>
          <cell r="FK33"/>
          <cell r="FL33"/>
          <cell r="FM33"/>
          <cell r="FN33"/>
          <cell r="FO33"/>
          <cell r="FP33"/>
          <cell r="FQ33"/>
          <cell r="FR33"/>
          <cell r="FS33"/>
        </row>
        <row r="34">
          <cell r="A34">
            <v>32</v>
          </cell>
          <cell r="B34">
            <v>32</v>
          </cell>
          <cell r="K34">
            <v>4</v>
          </cell>
          <cell r="L34">
            <v>9</v>
          </cell>
          <cell r="M34">
            <v>32</v>
          </cell>
          <cell r="N34" t="str">
            <v>BIOFÍSICO</v>
          </cell>
          <cell r="O34" t="str">
            <v>Objetivo 9.- Garantizar la seguridad ciudadana, orden público y gestión de riesgos</v>
          </cell>
          <cell r="P34" t="str">
            <v>Meta 9.3.2. Incrementar el nivel de eficiencia en la gestión de identificación del riesgo ejecutada por el Sistema Nacional Descentralizado de Gestión de Riesgos (SNDGR) del 76,36% al 84,00%.</v>
          </cell>
          <cell r="Q34" t="str">
            <v>Política 9.3 Impulsar la reducción de riesgos de desastres y atención oportuna a emergencias ante amenazas naturales o antrópicas en todos los sectores y niveles territoriales</v>
          </cell>
          <cell r="R34" t="str">
            <v>G. Gobernanza para la sostenibilidad</v>
          </cell>
          <cell r="S34" t="str">
            <v>11.- Lograr que las ciudades y los asentamientos humanos sean inclusivos, seguros, resilientes y sostenibles</v>
          </cell>
          <cell r="T34"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34" t="str">
            <v xml:space="preserve">11.b.1 Proporción de gobiernos locales que adoptan y aplican estrategias de reducción del riesgo de desastres a nivel local en consonancia con el Marco de Sendai para la Reducción del Riesgo de Desastres 2015-2030a  </v>
          </cell>
          <cell r="V34" t="str">
            <v>6.- Cogestión de los GADs con la comunidad</v>
          </cell>
          <cell r="W34"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34" t="str">
            <v>10. Estructurar un plan de fortalecimiento institucional en las entidades responsables de Prevención de Riesgos, desastres e incendios, para para la mitigación, implementado en el primer año de gestión.</v>
          </cell>
          <cell r="Y34"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34" t="str">
            <v>ÍNDICE: Respuesta a la gestión del riesgo  natural y antrópico  y a los efectos del cambio climático y calentamiento global, en el cantón.</v>
          </cell>
          <cell r="AA34">
            <v>0.51773823964469057</v>
          </cell>
          <cell r="AB34" t="str">
            <v>Porcentaje</v>
          </cell>
          <cell r="AC34"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34"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34"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34" t="str">
            <v>INDICADOR_4_BF/14:Porcentaje de avance en el Fortalecimiento del sistema de seguridad cantonal y de alerta temprana ante las vulnerabilidades y amenazas y respuestas ante los efectos del calentamiento global.</v>
          </cell>
          <cell r="AG34">
            <v>0.51773823964469057</v>
          </cell>
          <cell r="AH34">
            <v>2020</v>
          </cell>
          <cell r="AI34">
            <v>2040</v>
          </cell>
          <cell r="AJ34">
            <v>0.39726176035530947</v>
          </cell>
          <cell r="AK34">
            <v>0.91500000000000004</v>
          </cell>
          <cell r="AL34" t="str">
            <v>Porcentaje</v>
          </cell>
          <cell r="AM34" t="str">
            <v>Objetivo 9.- Garantizar la seguridad ciudadana, orden público y gestión de riesgos</v>
          </cell>
          <cell r="AN34" t="str">
            <v>Meta 9.3.2. Incrementar el nivel de eficiencia en la gestión de identificación del riesgo ejecutada por el Sistema Nacional Descentralizado de Gestión de Riesgos (SNDGR) del 76,36% al 84,00%.</v>
          </cell>
          <cell r="AO34" t="str">
            <v>Política 9.3 Impulsar la reducción de riesgos de desastres y atención oportuna a emergencias ante amenazas naturales o antrópicas en todos los sectores y niveles territoriales</v>
          </cell>
          <cell r="AP34"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34" t="str">
            <v>11.- Lograr que las ciudades y los asentamientos humanos sean inclusivos, seguros, resilientes y sostenibles</v>
          </cell>
          <cell r="AR34"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S34" t="str">
            <v xml:space="preserve">11.b.1 Proporción de gobiernos locales que adoptan y aplican estrategias de reducción del riesgo de desastres a nivel local en consonancia con el Marco de Sendai para la Reducción del Riesgo de Desastres 2015-2030a  </v>
          </cell>
          <cell r="AT34" t="str">
            <v>6.- Cogestión de los GADs con la comunidad</v>
          </cell>
          <cell r="AU34"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34" t="str">
            <v>OE-4_BF/14</v>
          </cell>
          <cell r="AW34" t="str">
            <v xml:space="preserve">
9) Gestión integral del riesgo natural y antrópico con adaptación al cambio climático y calentamiento global.</v>
          </cell>
          <cell r="AX34" t="str">
            <v>OBJETIVO DEL PROGRAMA 1:
9) Fortalecer la capacidad de respuesta a los riesgos naturales y antrópicos y reducir los efectos del cambio climático, y calentamiento global.</v>
          </cell>
          <cell r="AY34" t="str">
            <v>PROYECTOS DEL PROGRAMA 1: 
   29.  Actualización del Plan integral de gestión del riesgo y fortalecimiento del sistema de alerta temprana en el cantón con adaptación al cambio climático.:   Formulación del sistema de indicadores FPEIR:  .  30. Macro zonificación sísmica a escala 1:25000  y microzonificación sísmica  escala 1:500:   Implementación de sitios seguros en el cantón (alarmas, cámaras, internet, señalética de espacios seguros, manuales y material promocional):    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inundaciones y evacuaciones de aguas lluvias en zonas urbanas:   34. Plan de operaciones de contingencia para la gestión del riesgo cantonal (natural y antrópico). 35. Encausamientos de las aguas lluvias en zonas urbanas</v>
          </cell>
          <cell r="AZ34"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34" t="str">
            <v>8C-PI-POLÍTICA</v>
          </cell>
          <cell r="BB34" t="str">
            <v xml:space="preserve">8C-PI-ESTRATEGIA </v>
          </cell>
          <cell r="BC34">
            <v>62009000</v>
          </cell>
          <cell r="BD34" t="str">
            <v>GADMI, Gobierno nacional, Cooperación internacional, Academia, Banco del Estado.</v>
          </cell>
          <cell r="BE34" t="str">
            <v>MP-9) Mejorar la gestión integral del riesgo  natural y antrópico del cantón  en un  3% al 2023.</v>
          </cell>
          <cell r="BF34" t="str">
            <v>INDICADOR META 1:
Porcentaje de mejora en la gestión integral del riesgo natural y antrópico del cantón.</v>
          </cell>
          <cell r="BG34" t="str">
            <v>Porcentaje</v>
          </cell>
          <cell r="BH34" t="str">
            <v>Dirección de Seguridad Ciudadana</v>
          </cell>
          <cell r="BI34"/>
          <cell r="BJ34">
            <v>0</v>
          </cell>
          <cell r="BK34">
            <v>0.2</v>
          </cell>
          <cell r="BL34">
            <v>2021</v>
          </cell>
          <cell r="BM34">
            <v>2025</v>
          </cell>
          <cell r="BN34" t="str">
            <v>Objetivo estratégico #;  4</v>
          </cell>
          <cell r="BO34" t="str">
            <v>Programa #;  9</v>
          </cell>
          <cell r="BP34">
            <v>4</v>
          </cell>
          <cell r="BQ34" t="str">
            <v>Por reportar</v>
          </cell>
          <cell r="BR34">
            <v>7</v>
          </cell>
          <cell r="BS34" t="str">
            <v>Ing. César Pérez
Analista Político Institucional</v>
          </cell>
          <cell r="BT34" t="str">
            <v>Sin datos</v>
          </cell>
          <cell r="BU34" t="str">
            <v>Ing. Juan Manuel Córdova Mármol</v>
          </cell>
          <cell r="BV34" t="str">
            <v>29.  Actualización del Plan integral de gestión del riesgo y fortalecimiento del sistema de alerta temprana en el cantón con adaptación al cambio climático.:   Formulación del sistema de indicadores FPEIR.;30. Macro zonificación sísmica a escala 1:25000  y microzonificación sísmica  escala 1:500:   Implementación de sitios seguros en el cantón (alarmas, cámaras, internet, señalética de espacios seguros, manuales y material promocional).;31.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escorrentías,  inundaciones  y evacuaciones de aguas lluvias en zonas urbanas (Seguridad ciudadana-bomberos); 34. Plan de operaciones de contingencia para la gestión del riesgo cantonal (natural y antrópico).;35. Encausamientos de las aguas lluvias en zonas urbanas (evacuación y drenaje, puntos críticos, mantenimientos)</v>
          </cell>
          <cell r="BW34" t="str">
            <v>P32</v>
          </cell>
          <cell r="BX34" t="str">
            <v xml:space="preserve">32. Elaboración e implementación del plan  de  control y  gestión de  escorrentías en el cantón:  (Identificación geográfica de puntos críticos por amenazas y vulnerabilidades naturales y antrópicas) </v>
          </cell>
          <cell r="BY34" t="str">
            <v>213 | DIRECCIÓN DE SEGURIDAD CIUDADANA</v>
          </cell>
          <cell r="BZ34" t="str">
            <v>GESTIÓN DE RIESGOS</v>
          </cell>
          <cell r="CA34" t="str">
            <v>Ing. Juan Manuel Córdova Mármol</v>
          </cell>
          <cell r="CB34" t="str">
            <v xml:space="preserve">Ing. Bayron Coronel </v>
          </cell>
          <cell r="CC34" t="str">
            <v>P29 Seguridad y gobernabilidad;  P30 Seguridad y gobernabilidad; P31 Planificación y desarrollo territorial; P32 Seguridad y gobernabilidad, Bomberos ep.;P33  Seguridad y gobernabilidad, Bomberos ep.; P34 Seguridad y gobernabilidad; P35  Seguridad y gobernabilidad, Obras y construcciones, Bomberos.</v>
          </cell>
          <cell r="CD34">
            <v>47</v>
          </cell>
          <cell r="CE34" t="str">
            <v>32. Elaborar e implementar un plan plurianual al 2023, definiendo las acciones  para el control y gestión de las escorrentías en el cantón a ser cumplidas en un 100%</v>
          </cell>
          <cell r="CF34" t="str">
            <v>32. Porcentaje de avance en la elaboración e implementación del plan plurianual para el control y gestión de las escorrentías en el cantón</v>
          </cell>
          <cell r="CG34" t="str">
            <v>Porcentaje</v>
          </cell>
          <cell r="CH34">
            <v>2022</v>
          </cell>
          <cell r="CI34">
            <v>2023</v>
          </cell>
          <cell r="CJ34">
            <v>0</v>
          </cell>
          <cell r="CK34">
            <v>1</v>
          </cell>
          <cell r="CL34" t="str">
            <v>CRECIENTE</v>
          </cell>
          <cell r="CM34"/>
          <cell r="CN34" t="str">
            <v/>
          </cell>
          <cell r="CO34" t="str">
            <v>NO</v>
          </cell>
          <cell r="CP34"/>
          <cell r="CQ34" t="str">
            <v>M-9.- Sistema de alerta temprano del cantón SAT-I, para una gobernanza eficiente y disposiciones institucionales en la gestión física del territorio</v>
          </cell>
          <cell r="CR34"/>
          <cell r="CS34"/>
          <cell r="CT34" t="str">
            <v xml:space="preserve">
9) Gestión integral del riesgo natural y antrópico con adaptación al cambio climático y calentamiento global.</v>
          </cell>
          <cell r="CU34"/>
          <cell r="CV34" t="str">
            <v>OBJETIVO DEL PROGRAMA 1:
9) Fortalecer la capacidad de respuesta a los riesgos naturales y antrópicos y reducir los efectos del cambio climático, y calentamiento global.</v>
          </cell>
          <cell r="CW34"/>
          <cell r="CX34" t="str">
            <v xml:space="preserve">32. Elaboración e implementación del plan  de  control y  gestión de  escorrentías en el cantón:  (Identificación geográfica de puntos críticos por amenazas y vulnerabilidades naturales y antrópicas) </v>
          </cell>
          <cell r="CY34" t="str">
            <v>Asignar el nombre del técnico delegado</v>
          </cell>
          <cell r="CZ34">
            <v>2</v>
          </cell>
          <cell r="DA34" t="str">
            <v>NO</v>
          </cell>
          <cell r="DB34" t="str">
            <v>(Ing. Pablo Roman Guerrero Moreta</v>
          </cell>
          <cell r="DC34" t="str">
            <v>Ing. Estefanía Arcentales</v>
          </cell>
          <cell r="DD34">
            <v>2022</v>
          </cell>
          <cell r="DE34">
            <v>1060000260001</v>
          </cell>
          <cell r="DF34" t="str">
            <v>GADM San Miguel de Ibarra</v>
          </cell>
          <cell r="DG34" t="str">
            <v>Municipal</v>
          </cell>
          <cell r="DH34" t="str">
            <v>Zona 1</v>
          </cell>
          <cell r="DI34" t="str">
            <v>Imbabura</v>
          </cell>
          <cell r="DJ34" t="str">
            <v>San miguel de Ibarra</v>
          </cell>
          <cell r="DK34" t="str">
            <v>2021-2040</v>
          </cell>
          <cell r="DL34" t="str">
            <v>PND-9</v>
          </cell>
          <cell r="DM34" t="str">
            <v>ODS-11</v>
          </cell>
          <cell r="DN34"/>
          <cell r="DO34"/>
          <cell r="DP34"/>
          <cell r="DQ34"/>
          <cell r="DR34"/>
          <cell r="DS34"/>
          <cell r="DT34"/>
          <cell r="DU34"/>
          <cell r="DV34"/>
          <cell r="DW34"/>
          <cell r="DX34"/>
          <cell r="DY34"/>
          <cell r="DZ34"/>
          <cell r="EA34"/>
          <cell r="EB34"/>
          <cell r="EC34"/>
          <cell r="ED34"/>
          <cell r="EE34"/>
          <cell r="EF34"/>
          <cell r="EG34"/>
          <cell r="EH34"/>
          <cell r="EI34"/>
          <cell r="EJ34"/>
          <cell r="EK34"/>
          <cell r="EL34"/>
          <cell r="EM34"/>
          <cell r="EN34"/>
          <cell r="EO34"/>
          <cell r="EP34"/>
          <cell r="EQ34"/>
          <cell r="ER34"/>
          <cell r="ES34"/>
          <cell r="ET34"/>
          <cell r="EU34"/>
          <cell r="EV34"/>
          <cell r="EW34"/>
          <cell r="EX34"/>
          <cell r="EY34"/>
          <cell r="EZ34"/>
          <cell r="FA34"/>
          <cell r="FB34"/>
          <cell r="FC34"/>
          <cell r="FD34"/>
          <cell r="FE34"/>
          <cell r="FF34"/>
          <cell r="FG34"/>
          <cell r="FH34"/>
          <cell r="FI34"/>
          <cell r="FJ34"/>
          <cell r="FK34"/>
          <cell r="FL34"/>
          <cell r="FM34"/>
          <cell r="FN34"/>
          <cell r="FO34"/>
          <cell r="FP34"/>
          <cell r="FQ34"/>
          <cell r="FR34"/>
          <cell r="FS34"/>
        </row>
        <row r="35">
          <cell r="A35">
            <v>33</v>
          </cell>
          <cell r="B35">
            <v>33</v>
          </cell>
          <cell r="K35">
            <v>4</v>
          </cell>
          <cell r="L35">
            <v>9</v>
          </cell>
          <cell r="M35">
            <v>33</v>
          </cell>
          <cell r="N35" t="str">
            <v>BIOFÍSICO</v>
          </cell>
          <cell r="O35" t="str">
            <v>Objetivo 9.- Garantizar la seguridad ciudadana, orden público y gestión de riesgos</v>
          </cell>
          <cell r="P35" t="str">
            <v>Meta 9.3.2. Incrementar el nivel de eficiencia en la gestión de identificación del riesgo ejecutada por el Sistema Nacional Descentralizado de Gestión de Riesgos (SNDGR) del 76,36% al 84,00%.</v>
          </cell>
          <cell r="Q35" t="str">
            <v>Política 9.3 Impulsar la reducción de riesgos de desastres y atención oportuna a emergencias ante amenazas naturales o antrópicas en todos los sectores y niveles territoriales</v>
          </cell>
          <cell r="R35" t="str">
            <v>G. Gobernanza para la sostenibilidad</v>
          </cell>
          <cell r="S35" t="str">
            <v>11.- Lograr que las ciudades y los asentamientos humanos sean inclusivos, seguros, resilientes y sostenibles</v>
          </cell>
          <cell r="T35"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35" t="str">
            <v xml:space="preserve">11.b.1 Proporción de gobiernos locales que adoptan y aplican estrategias de reducción del riesgo de desastres a nivel local en consonancia con el Marco de Sendai para la Reducción del Riesgo de Desastres 2015-2030a  </v>
          </cell>
          <cell r="V35" t="str">
            <v>6.- Cogestión de los GADs con la comunidad</v>
          </cell>
          <cell r="W35"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35" t="str">
            <v>10. Estructurar un plan de fortalecimiento institucional en las entidades responsables de Prevención de Riesgos, desastres e incendios, para para la mitigación, implementado en el primer año de gestión.</v>
          </cell>
          <cell r="Y35"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35" t="str">
            <v>ÍNDICE: Respuesta a la gestión del riesgo  natural y antrópico  y a los efectos del cambio climático y calentamiento global, en el cantón.</v>
          </cell>
          <cell r="AA35">
            <v>0.51773823964469057</v>
          </cell>
          <cell r="AB35" t="str">
            <v>Porcentaje</v>
          </cell>
          <cell r="AC35"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35"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35"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35" t="str">
            <v>INDICADOR_4_BF/14:Porcentaje de avance en el Fortalecimiento del sistema de seguridad cantonal y de alerta temprana ante las vulnerabilidades y amenazas y respuestas ante los efectos del calentamiento global.</v>
          </cell>
          <cell r="AG35">
            <v>0.51773823964469057</v>
          </cell>
          <cell r="AH35">
            <v>2020</v>
          </cell>
          <cell r="AI35">
            <v>2040</v>
          </cell>
          <cell r="AJ35">
            <v>0.39726176035530947</v>
          </cell>
          <cell r="AK35">
            <v>0.91500000000000004</v>
          </cell>
          <cell r="AL35" t="str">
            <v>Porcentaje</v>
          </cell>
          <cell r="AM35" t="str">
            <v>Objetivo 9.- Garantizar la seguridad ciudadana, orden público y gestión de riesgos</v>
          </cell>
          <cell r="AN35" t="str">
            <v>Meta 9.3.2. Incrementar el nivel de eficiencia en la gestión de identificación del riesgo ejecutada por el Sistema Nacional Descentralizado de Gestión de Riesgos (SNDGR) del 76,36% al 84,00%.</v>
          </cell>
          <cell r="AO35" t="str">
            <v>Política 9.3 Impulsar la reducción de riesgos de desastres y atención oportuna a emergencias ante amenazas naturales o antrópicas en todos los sectores y niveles territoriales</v>
          </cell>
          <cell r="AP35"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35" t="str">
            <v>11.- Lograr que las ciudades y los asentamientos humanos sean inclusivos, seguros, resilientes y sostenibles</v>
          </cell>
          <cell r="AR35"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S35" t="str">
            <v xml:space="preserve">11.b.1 Proporción de gobiernos locales que adoptan y aplican estrategias de reducción del riesgo de desastres a nivel local en consonancia con el Marco de Sendai para la Reducción del Riesgo de Desastres 2015-2030a  </v>
          </cell>
          <cell r="AT35" t="str">
            <v>6.- Cogestión de los GADs con la comunidad</v>
          </cell>
          <cell r="AU35"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35" t="str">
            <v>OE-4_BF/14</v>
          </cell>
          <cell r="AW35" t="str">
            <v xml:space="preserve">
9) Gestión integral del riesgo natural y antrópico con adaptación al cambio climático y calentamiento global.</v>
          </cell>
          <cell r="AX35" t="str">
            <v>OBJETIVO DEL PROGRAMA 1:
9) Fortalecer la capacidad de respuesta a los riesgos naturales y antrópicos y reducir los efectos del cambio climático, y calentamiento global.</v>
          </cell>
          <cell r="AY35" t="str">
            <v>PROYECTOS DEL PROGRAMA 1: 
   29.  Actualización del Plan integral de gestión del riesgo y fortalecimiento del sistema de alerta temprana en el cantón con adaptación al cambio climático.:   Formulación del sistema de indicadores FPEIR:  .  30. Macro zonificación sísmica a escala 1:25000  y microzonificación sísmica  escala 1:500:   Implementación de sitios seguros en el cantón (alarmas, cámaras, internet, señalética de espacios seguros, manuales y material promocional):    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inundaciones y evacuaciones de aguas lluvias en zonas urbanas:   34. Plan de operaciones de contingencia para la gestión del riesgo cantonal (natural y antrópico). 35. Encausamientos de las aguas lluvias en zonas urbanas</v>
          </cell>
          <cell r="AZ35"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35" t="str">
            <v>8C-PI-POLÍTICA</v>
          </cell>
          <cell r="BB35" t="str">
            <v xml:space="preserve">8C-PI-ESTRATEGIA </v>
          </cell>
          <cell r="BC35">
            <v>62009000</v>
          </cell>
          <cell r="BD35" t="str">
            <v>GADMI, Gobierno nacional, Cooperación internacional, Academia, Banco del Estado.</v>
          </cell>
          <cell r="BE35" t="str">
            <v xml:space="preserve">
MP-9) Mejorar la gestión integral del riesgo  natural y antrópico del cantón  en un  3% al 2023.</v>
          </cell>
          <cell r="BF35" t="str">
            <v>INDICADOR META 1:
Porcentaje de mejora en la gestión integral del riesgo natural y antrópico del cantón.</v>
          </cell>
          <cell r="BG35" t="str">
            <v>Porcentaje</v>
          </cell>
          <cell r="BH35" t="str">
            <v>Dirección de Seguridad Ciudadana</v>
          </cell>
          <cell r="BI35"/>
          <cell r="BJ35">
            <v>0</v>
          </cell>
          <cell r="BK35">
            <v>0.13</v>
          </cell>
          <cell r="BL35">
            <v>2021</v>
          </cell>
          <cell r="BM35">
            <v>2025</v>
          </cell>
          <cell r="BN35" t="str">
            <v>Objetivo estratégico #;  4</v>
          </cell>
          <cell r="BO35" t="str">
            <v>Programa #;  9</v>
          </cell>
          <cell r="BP35">
            <v>4</v>
          </cell>
          <cell r="BQ35" t="str">
            <v>Por reportar</v>
          </cell>
          <cell r="BR35">
            <v>7</v>
          </cell>
          <cell r="BS35" t="str">
            <v>Ing. César Pérez
Analista Político Institucional</v>
          </cell>
          <cell r="BT35" t="str">
            <v>Sin datos</v>
          </cell>
          <cell r="BU35" t="str">
            <v>Ing. Juan Manuel Córdova Mármol</v>
          </cell>
          <cell r="BV35" t="str">
            <v>29.  Actualización del Plan integral de gestión del riesgo y fortalecimiento del sistema de alerta temprana en el cantón con adaptación al cambio climático.:   Formulación del sistema de indicadores FPEIR.;30. Macro zonificación sísmica a escala 1:25000  y microzonificación sísmica  escala 1:500:   Implementación de sitios seguros en el cantón (alarmas, cámaras, internet, señalética de espacios seguros, manuales y material promocional).;31.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escorrentías,  inundaciones  y evacuaciones de aguas lluvias en zonas urbanas (Seguridad ciudadana-bomberos); 34. Plan de operaciones de contingencia para la gestión del riesgo cantonal (natural y antrópico).;35. Encausamientos de las aguas lluvias en zonas urbanas (evacuación y drenaje, puntos críticos, mantenimientos)</v>
          </cell>
          <cell r="BW35" t="str">
            <v>P33</v>
          </cell>
          <cell r="BX35" t="str">
            <v>33. Control de inundaciones y evacuaciones de aguas lluvias en zonas urbanas,  Seguridad y gobernabilidad, Bomberos ep.</v>
          </cell>
          <cell r="BY35" t="str">
            <v>213 | DIRECCIÓN DE SEGURIDAD CIUDADANA</v>
          </cell>
          <cell r="BZ35" t="str">
            <v>GESTIÓN DE RIESGOS</v>
          </cell>
          <cell r="CA35" t="str">
            <v>Ing. Juan Manuel Córdova Mármol</v>
          </cell>
          <cell r="CB35" t="str">
            <v xml:space="preserve">Ing. Bayron Coronel </v>
          </cell>
          <cell r="CC35" t="str">
            <v>P29 Seguridad y gobernabilidad;  P30 Seguridad y gobernabilidad; P31 Planificación y desarrollo territorial; P32 Seguridad y gobernabilidad, Bomberos ep.;P33  Seguridad y gobernabilidad, Bomberos ep.; P34 Seguridad y gobernabilidad; P35  Seguridad y gobernabilidad, Obras y construcciones, Bomberos.</v>
          </cell>
          <cell r="CD35">
            <v>47</v>
          </cell>
          <cell r="CE35" t="str">
            <v>33. Elaborar e implementar un programa con su plan de acción para el control de inundaciones, escorrentías y evacuaciones de aguas lluvias en zonas urbanas del cantón, con las acciones a cumplir anualmente en un 100% al 2023.</v>
          </cell>
          <cell r="CF35" t="str">
            <v xml:space="preserve">33. Porcentaje de avance en la elaboración e implementación del programa con su plan de acción para el control de inundaciones, escorrentías y evacuaciones de aguas lluvias en zonas urbanas del cantón y su cumplimiento anual.   </v>
          </cell>
          <cell r="CG35" t="str">
            <v>Porcentaje</v>
          </cell>
          <cell r="CH35">
            <v>2022</v>
          </cell>
          <cell r="CI35">
            <v>2023</v>
          </cell>
          <cell r="CJ35">
            <v>0</v>
          </cell>
          <cell r="CK35">
            <v>1</v>
          </cell>
          <cell r="CL35" t="str">
            <v>CRECIENTE</v>
          </cell>
          <cell r="CM35" t="str">
            <v>33.- Ajuste solicitado por la DIRECCIÓN DE PLANIFICACIÓN mediante Memorando Nro. IMI-PDT-2022-05074-M Ibarra, 28 de diciembre de 2022 a través de la unidad PDOT: AGREGUESE al contenido semántico del proyecto la palabra; ESCORRENTÍAS</v>
          </cell>
          <cell r="CN35" t="str">
            <v>Ampliar el ámbito de acción del proyecto en sentido complementario, (Normativa considerada: Art. 28,29,20,34 ordenanza PDOT 2021, reformada al 31 de enero de 2022)</v>
          </cell>
          <cell r="CO35" t="str">
            <v>SI</v>
          </cell>
          <cell r="CP35"/>
          <cell r="CQ35" t="str">
            <v>M-9.- Sistema de alerta temprano del cantón SAT-I, para una gobernanza eficiente y disposiciones institucionales en la gestión física del territorio</v>
          </cell>
          <cell r="CR35" t="str">
            <v>33.- Ajuste solicitado por la DIRECCIÓN DE PLANIFICACIÓN mediante Memorando Nro. IMI-PDT-2022-05074-M Ibarra, 28 de diciembre de 2022 a través de la unidad PDOT: AGREGUESE al contenido semántico del proyecto la palabra; ESCORRENTÍAS</v>
          </cell>
          <cell r="CS35"/>
          <cell r="CT35" t="str">
            <v xml:space="preserve">
9) Gestión integral del riesgo natural y antrópico con adaptación al cambio climático y calentamiento global.</v>
          </cell>
          <cell r="CU35"/>
          <cell r="CV35" t="str">
            <v>OBJETIVO DEL PROGRAMA 1:
9) Fortalecer la capacidad de respuesta a los riesgos naturales y antrópicos y reducir los efectos del cambio climático, y calentamiento global.</v>
          </cell>
          <cell r="CW35" t="str">
            <v>33. Control de escorrentías,  inundaciones  y evacuaciones de aguas lluvias en zonas urbanas (Seguridad ciudadana-bomberos)</v>
          </cell>
          <cell r="CX35" t="str">
            <v>33. Control de escorrentías,  inundaciones  y evacuaciones de aguas lluvias en zonas urbanas (Seguridad ciudadana-bomberos)</v>
          </cell>
          <cell r="CY35" t="str">
            <v>Asignar el nombre del técnico delegado</v>
          </cell>
          <cell r="CZ35">
            <v>2</v>
          </cell>
          <cell r="DA35" t="str">
            <v>Si</v>
          </cell>
          <cell r="DB35" t="str">
            <v>(Ing. Pablo Roman Guerrero Moreta</v>
          </cell>
          <cell r="DC35" t="str">
            <v>Ing. Estefanía Arcentales</v>
          </cell>
          <cell r="DD35">
            <v>2022</v>
          </cell>
          <cell r="DE35">
            <v>1060000260001</v>
          </cell>
          <cell r="DF35" t="str">
            <v>GADM San Miguel de Ibarra</v>
          </cell>
          <cell r="DG35" t="str">
            <v>Municipal</v>
          </cell>
          <cell r="DH35" t="str">
            <v>Zona 1</v>
          </cell>
          <cell r="DI35" t="str">
            <v>Imbabura</v>
          </cell>
          <cell r="DJ35" t="str">
            <v>San miguel de Ibarra</v>
          </cell>
          <cell r="DK35" t="str">
            <v>2021-2040</v>
          </cell>
          <cell r="DL35" t="str">
            <v>PND-9</v>
          </cell>
          <cell r="DM35" t="str">
            <v>ODS-11</v>
          </cell>
          <cell r="DN35"/>
          <cell r="DO35"/>
          <cell r="DP35"/>
          <cell r="DQ35"/>
          <cell r="DR35"/>
          <cell r="DS35"/>
          <cell r="DT35"/>
          <cell r="DU35"/>
          <cell r="DV35"/>
          <cell r="DW35"/>
          <cell r="DX35"/>
          <cell r="DY35"/>
          <cell r="DZ35"/>
          <cell r="EA35"/>
          <cell r="EB35"/>
          <cell r="EC35"/>
          <cell r="ED35"/>
          <cell r="EE35"/>
          <cell r="EF35"/>
          <cell r="EG35"/>
          <cell r="EH35"/>
          <cell r="EI35"/>
          <cell r="EJ35"/>
          <cell r="EK35"/>
          <cell r="EL35"/>
          <cell r="EM35"/>
          <cell r="EN35"/>
          <cell r="EO35"/>
          <cell r="EP35"/>
          <cell r="EQ35"/>
          <cell r="ER35"/>
          <cell r="ES35"/>
          <cell r="ET35"/>
          <cell r="EU35"/>
          <cell r="EV35"/>
          <cell r="EW35"/>
          <cell r="EX35"/>
          <cell r="EY35"/>
          <cell r="EZ35"/>
          <cell r="FA35"/>
          <cell r="FB35"/>
          <cell r="FC35"/>
          <cell r="FD35"/>
          <cell r="FE35"/>
          <cell r="FF35"/>
          <cell r="FG35"/>
          <cell r="FH35"/>
          <cell r="FI35"/>
          <cell r="FJ35"/>
          <cell r="FK35"/>
          <cell r="FL35"/>
          <cell r="FM35"/>
          <cell r="FN35"/>
          <cell r="FO35"/>
          <cell r="FP35"/>
          <cell r="FQ35"/>
          <cell r="FR35"/>
          <cell r="FS35"/>
        </row>
        <row r="36">
          <cell r="A36">
            <v>34</v>
          </cell>
          <cell r="B36">
            <v>34</v>
          </cell>
          <cell r="K36">
            <v>4</v>
          </cell>
          <cell r="L36">
            <v>9</v>
          </cell>
          <cell r="M36">
            <v>34</v>
          </cell>
          <cell r="N36" t="str">
            <v>BIOFÍSICO</v>
          </cell>
          <cell r="O36" t="str">
            <v>Objetivo 9.- Garantizar la seguridad ciudadana, orden público y gestión de riesgos</v>
          </cell>
          <cell r="P36" t="str">
            <v>Meta 9.3.2. Incrementar el nivel de eficiencia en la gestión de identificación del riesgo ejecutada por el Sistema Nacional Descentralizado de Gestión de Riesgos (SNDGR) del 76,36% al 84,00%.</v>
          </cell>
          <cell r="Q36" t="str">
            <v>Política 9.3 Impulsar la reducción de riesgos de desastres y atención oportuna a emergencias ante amenazas naturales o antrópicas en todos los sectores y niveles territoriales</v>
          </cell>
          <cell r="R36" t="str">
            <v>G. Gobernanza para la sostenibilidad</v>
          </cell>
          <cell r="S36" t="str">
            <v>11.- Lograr que las ciudades y los asentamientos humanos sean inclusivos, seguros, resilientes y sostenibles</v>
          </cell>
          <cell r="T36"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36" t="str">
            <v xml:space="preserve">11.b.1 Proporción de gobiernos locales que adoptan y aplican estrategias de reducción del riesgo de desastres a nivel local en consonancia con el Marco de Sendai para la Reducción del Riesgo de Desastres 2015-2030a  </v>
          </cell>
          <cell r="V36" t="str">
            <v>6.- Cogestión de los GADs con la comunidad</v>
          </cell>
          <cell r="W36"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36" t="str">
            <v>10. Estructurar un plan de fortalecimiento institucional en las entidades responsables de Prevención de Riesgos, desastres e incendios, para para la mitigación, implementado en el primer año de gestión.</v>
          </cell>
          <cell r="Y36"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36" t="str">
            <v>ÍNDICE: Respuesta a la gestión del riesgo  natural y antrópico  y a los efectos del cambio climático y calentamiento global, en el cantón.</v>
          </cell>
          <cell r="AA36">
            <v>0.51773823964469057</v>
          </cell>
          <cell r="AB36" t="str">
            <v>Porcentaje</v>
          </cell>
          <cell r="AC36"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36"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36"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36" t="str">
            <v>INDICADOR_4_BF/14:Porcentaje de avance en el Fortalecimiento del sistema de seguridad cantonal y de alerta temprana ante las vulnerabilidades y amenazas y respuestas ante los efectos del calentamiento global.</v>
          </cell>
          <cell r="AG36">
            <v>0.51773823964469057</v>
          </cell>
          <cell r="AH36">
            <v>2020</v>
          </cell>
          <cell r="AI36">
            <v>2040</v>
          </cell>
          <cell r="AJ36">
            <v>0.39726176035530947</v>
          </cell>
          <cell r="AK36">
            <v>0.91500000000000004</v>
          </cell>
          <cell r="AL36" t="str">
            <v>Porcentaje</v>
          </cell>
          <cell r="AM36" t="str">
            <v>Objetivo 9.- Garantizar la seguridad ciudadana, orden público y gestión de riesgos</v>
          </cell>
          <cell r="AN36" t="str">
            <v>Meta 9.3.2. Incrementar el nivel de eficiencia en la gestión de identificación del riesgo ejecutada por el Sistema Nacional Descentralizado de Gestión de Riesgos (SNDGR) del 76,36% al 84,00%.</v>
          </cell>
          <cell r="AO36" t="str">
            <v>Política 9.3 Impulsar la reducción de riesgos de desastres y atención oportuna a emergencias ante amenazas naturales o antrópicas en todos los sectores y niveles territoriales</v>
          </cell>
          <cell r="AP36"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36" t="str">
            <v>11.- Lograr que las ciudades y los asentamientos humanos sean inclusivos, seguros, resilientes y sostenibles</v>
          </cell>
          <cell r="AR36"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S36" t="str">
            <v xml:space="preserve">11.b.1 Proporción de gobiernos locales que adoptan y aplican estrategias de reducción del riesgo de desastres a nivel local en consonancia con el Marco de Sendai para la Reducción del Riesgo de Desastres 2015-2030a  </v>
          </cell>
          <cell r="AT36" t="str">
            <v>6.- Cogestión de los GADs con la comunidad</v>
          </cell>
          <cell r="AU36"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36" t="str">
            <v>OE-4_BF/14</v>
          </cell>
          <cell r="AW36" t="str">
            <v xml:space="preserve">
9) Gestión integral del riesgo natural y antrópico con adaptación al cambio climático y calentamiento global.</v>
          </cell>
          <cell r="AX36" t="str">
            <v>OBJETIVO DEL PROGRAMA 1:
9) Fortalecer la capacidad de respuesta a los riesgos naturales y antrópicos y reducir los efectos del cambio climático, y calentamiento global.</v>
          </cell>
          <cell r="AY36" t="str">
            <v>PROYECTOS DEL PROGRAMA 1: 
   29.  Actualización del Plan integral de gestión del riesgo y fortalecimiento del sistema de alerta temprana en el cantón con adaptación al cambio climático.:   Formulación del sistema de indicadores FPEIR:  .  30. Macro zonificación sísmica a escala 1:25000  y microzonificación sísmica  escala 1:500:   Implementación de sitios seguros en el cantón (alarmas, cámaras, internet, señalética de espacios seguros, manuales y material promocional):    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inundaciones y evacuaciones de aguas lluvias en zonas urbanas:   34. Plan de operaciones de contingencia para la gestión del riesgo cantonal (natural y antrópico). 35. Encausamientos de las aguas lluvias en zonas urbanas</v>
          </cell>
          <cell r="AZ36"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36" t="str">
            <v>8C-PI-POLÍTICA</v>
          </cell>
          <cell r="BB36" t="str">
            <v xml:space="preserve">8C-PI-ESTRATEGIA </v>
          </cell>
          <cell r="BC36">
            <v>62009000</v>
          </cell>
          <cell r="BD36" t="str">
            <v>GADMI, Gobierno nacional, Cooperación internacional, Academia, Banco del Estado.</v>
          </cell>
          <cell r="BE36" t="str">
            <v>MP-9) Mejorar la gestión integral del riesgo  natural y antrópico del cantón  en un  3% al 2023.</v>
          </cell>
          <cell r="BF36" t="str">
            <v>INDICADOR META 1:
Porcentaje de mejora en la gestión integral del riesgo natural y antrópico del cantón.</v>
          </cell>
          <cell r="BG36" t="str">
            <v>Porcentaje</v>
          </cell>
          <cell r="BH36" t="str">
            <v>Dirección de Seguridad Ciudadana</v>
          </cell>
          <cell r="BI36"/>
          <cell r="BJ36">
            <v>0</v>
          </cell>
          <cell r="BK36">
            <v>0.01</v>
          </cell>
          <cell r="BL36">
            <v>2021</v>
          </cell>
          <cell r="BM36">
            <v>2023</v>
          </cell>
          <cell r="BN36" t="str">
            <v>Objetivo estratégico #;  4</v>
          </cell>
          <cell r="BO36" t="str">
            <v>Programa #;  9</v>
          </cell>
          <cell r="BP36">
            <v>4</v>
          </cell>
          <cell r="BQ36" t="str">
            <v>Por reportar</v>
          </cell>
          <cell r="BR36">
            <v>7</v>
          </cell>
          <cell r="BS36" t="str">
            <v>Ing. César Pérez
Analista Político Institucional</v>
          </cell>
          <cell r="BT36" t="str">
            <v>Sin datos</v>
          </cell>
          <cell r="BU36" t="str">
            <v>Ing. Juan Manuel Córdova Mármol</v>
          </cell>
          <cell r="BV36" t="str">
            <v>29.  Actualización del Plan integral de gestión del riesgo y fortalecimiento del sistema de alerta temprana en el cantón con adaptación al cambio climático.:   Formulación del sistema de indicadores FPEIR.;30. Macro zonificación sísmica a escala 1:25000  y microzonificación sísmica  escala 1:500:   Implementación de sitios seguros en el cantón (alarmas, cámaras, internet, señalética de espacios seguros, manuales y material promocional).;31.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escorrentías,  inundaciones  y evacuaciones de aguas lluvias en zonas urbanas (Seguridad ciudadana-bomberos); 34. Plan de operaciones de contingencia para la gestión del riesgo cantonal (natural y antrópico).;35. Encausamientos de las aguas lluvias en zonas urbanas (evacuación y drenaje, puntos críticos, mantenimientos)</v>
          </cell>
          <cell r="BW36" t="str">
            <v>P34</v>
          </cell>
          <cell r="BX36" t="str">
            <v xml:space="preserve"> 34. Plan de operaciones de contingencia para la gestión del riesgo cantonal (natural y antrópico).</v>
          </cell>
          <cell r="BY36" t="str">
            <v>213 | DIRECCIÓN DE SEGURIDAD CIUDADANA</v>
          </cell>
          <cell r="BZ36" t="str">
            <v>GESTIÓN DE RIESGOS</v>
          </cell>
          <cell r="CA36" t="str">
            <v>Ing. Juan Manuel Córdova Mármol</v>
          </cell>
          <cell r="CB36" t="str">
            <v xml:space="preserve">Ing. Bayron Coronel </v>
          </cell>
          <cell r="CC36" t="str">
            <v>P29 Seguridad y gobernabilidad;  P30 Seguridad y gobernabilidad; P31 Planificación y desarrollo territorial; P32 Seguridad y gobernabilidad, Bomberos ep.;P33  Seguridad y gobernabilidad, Bomberos ep.; P34 Seguridad y gobernabilidad;P35  Seguridad y gobernabilidad-Obras y construcciones.</v>
          </cell>
          <cell r="CD36">
            <v>47</v>
          </cell>
          <cell r="CE36" t="str">
            <v>34. Elaborar plan   plurianual de operaciones de contingencia para la gestión del riesgo cantonal (natural y antrópico) y cumplir con las acciones propuestas en un 100% al 2023.</v>
          </cell>
          <cell r="CF36" t="str">
            <v>34. Porcentaje de avance en la elaboración  e implementación del plan su plan de acción plurianual de  operaciones de contingencia para la gestión del riesgo cantonal (natural y antrópico).</v>
          </cell>
          <cell r="CG36" t="str">
            <v>Porcentaje</v>
          </cell>
          <cell r="CH36">
            <v>2022</v>
          </cell>
          <cell r="CI36">
            <v>2023</v>
          </cell>
          <cell r="CJ36">
            <v>0</v>
          </cell>
          <cell r="CK36">
            <v>1</v>
          </cell>
          <cell r="CL36" t="str">
            <v>CRECIENTE</v>
          </cell>
          <cell r="CM36"/>
          <cell r="CN36" t="str">
            <v/>
          </cell>
          <cell r="CO36" t="str">
            <v>NO</v>
          </cell>
          <cell r="CP36"/>
          <cell r="CQ36" t="str">
            <v>M-9.- Sistema de alerta temprano del cantón SAT-I, para una gobernanza eficiente y disposiciones institucionales en la gestión física del territorio</v>
          </cell>
          <cell r="CR36"/>
          <cell r="CS36"/>
          <cell r="CT36" t="str">
            <v xml:space="preserve">
9) Gestión integral del riesgo natural y antrópico con adaptación al cambio climático y calentamiento global.</v>
          </cell>
          <cell r="CU36"/>
          <cell r="CV36" t="str">
            <v>OBJETIVO DEL PROGRAMA 1:
9) Fortalecer la capacidad de respuesta a los riesgos naturales y antrópicos y reducir los efectos del cambio climático, y calentamiento global.</v>
          </cell>
          <cell r="CW36"/>
          <cell r="CX36" t="str">
            <v xml:space="preserve"> 34. Plan de operaciones de contingencia para la gestión del riesgo cantonal (natural y antrópico).</v>
          </cell>
          <cell r="CY36" t="str">
            <v>Asignar el nombre del técnico delegado</v>
          </cell>
          <cell r="CZ36">
            <v>2</v>
          </cell>
          <cell r="DA36" t="str">
            <v>NO</v>
          </cell>
          <cell r="DB36" t="str">
            <v>(Ing. Pablo Roman Guerrero Moreta</v>
          </cell>
          <cell r="DC36" t="str">
            <v>Ing. Estefanía Arcentales</v>
          </cell>
          <cell r="DD36">
            <v>2022</v>
          </cell>
          <cell r="DE36">
            <v>1060000260001</v>
          </cell>
          <cell r="DF36" t="str">
            <v>GADM San Miguel de Ibarra</v>
          </cell>
          <cell r="DG36" t="str">
            <v>Municipal</v>
          </cell>
          <cell r="DH36" t="str">
            <v>Zona 1</v>
          </cell>
          <cell r="DI36" t="str">
            <v>Imbabura</v>
          </cell>
          <cell r="DJ36" t="str">
            <v>San miguel de Ibarra</v>
          </cell>
          <cell r="DK36" t="str">
            <v>2021-2040</v>
          </cell>
          <cell r="DL36" t="str">
            <v>PND-9</v>
          </cell>
          <cell r="DM36" t="str">
            <v>ODS-11</v>
          </cell>
          <cell r="DN36"/>
          <cell r="DO36"/>
          <cell r="DP36"/>
          <cell r="DQ36"/>
          <cell r="DR36"/>
          <cell r="DS36"/>
          <cell r="DT36"/>
          <cell r="DU36"/>
          <cell r="DV36"/>
          <cell r="DW36"/>
          <cell r="DX36"/>
          <cell r="DY36"/>
          <cell r="DZ36"/>
          <cell r="EA36"/>
          <cell r="EB36"/>
          <cell r="EC36"/>
          <cell r="ED36"/>
          <cell r="EE36"/>
          <cell r="EF36"/>
          <cell r="EG36"/>
          <cell r="EH36"/>
          <cell r="EI36"/>
          <cell r="EJ36"/>
          <cell r="EK36"/>
          <cell r="EL36"/>
          <cell r="EM36"/>
          <cell r="EN36"/>
          <cell r="EO36"/>
          <cell r="EP36"/>
          <cell r="EQ36"/>
          <cell r="ER36"/>
          <cell r="ES36"/>
          <cell r="ET36"/>
          <cell r="EU36"/>
          <cell r="EV36"/>
          <cell r="EW36"/>
          <cell r="EX36"/>
          <cell r="EY36"/>
          <cell r="EZ36"/>
          <cell r="FA36"/>
          <cell r="FB36"/>
          <cell r="FC36"/>
          <cell r="FD36"/>
          <cell r="FE36"/>
          <cell r="FF36"/>
          <cell r="FG36"/>
          <cell r="FH36"/>
          <cell r="FI36"/>
          <cell r="FJ36"/>
          <cell r="FK36"/>
          <cell r="FL36"/>
          <cell r="FM36"/>
          <cell r="FN36"/>
          <cell r="FO36"/>
          <cell r="FP36"/>
          <cell r="FQ36"/>
          <cell r="FR36"/>
          <cell r="FS36"/>
        </row>
        <row r="37">
          <cell r="A37">
            <v>35</v>
          </cell>
          <cell r="B37">
            <v>35</v>
          </cell>
          <cell r="K37">
            <v>4</v>
          </cell>
          <cell r="L37">
            <v>9</v>
          </cell>
          <cell r="M37">
            <v>35</v>
          </cell>
          <cell r="N37" t="str">
            <v>BIOFÍSICO</v>
          </cell>
          <cell r="O37" t="str">
            <v>Objetivo 9.- Garantizar la seguridad ciudadana, orden público y gestión de riesgos</v>
          </cell>
          <cell r="P37" t="str">
            <v>Meta 9.3.2. Incrementar el nivel de eficiencia en la gestión de identificación del riesgo ejecutada por el Sistema Nacional Descentralizado de Gestión de Riesgos (SNDGR) del 76,36% al 84,00%.</v>
          </cell>
          <cell r="Q37" t="str">
            <v>Política 9.3 Impulsar la reducción de riesgos de desastres y atención oportuna a emergencias ante amenazas naturales o antrópicas en todos los sectores y niveles territoriales</v>
          </cell>
          <cell r="R37" t="str">
            <v>G. Gobernanza para la sostenibilidad</v>
          </cell>
          <cell r="S37" t="str">
            <v>11.- Lograr que las ciudades y los asentamientos humanos sean inclusivos, seguros, resilientes y sostenibles</v>
          </cell>
          <cell r="T37"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37" t="str">
            <v xml:space="preserve">11.b.1 Proporción de gobiernos locales que adoptan y aplican estrategias de reducción del riesgo de desastres a nivel local en consonancia con el Marco de Sendai para la Reducción del Riesgo de Desastres 2015-2030a  </v>
          </cell>
          <cell r="V37" t="str">
            <v>6.- Cogestión de los GADs con la comunidad</v>
          </cell>
          <cell r="W37"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37" t="str">
            <v>10. Estructurar un plan de fortalecimiento institucional en las entidades responsables de Prevención de Riesgos, desastres e incendios, para para la mitigación, implementado en el primer año de gestión.</v>
          </cell>
          <cell r="Y37"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37" t="str">
            <v>ÍNDICE: Respuesta a la gestión del riesgo  natural y antrópico  y a los efectos del cambio climático y calentamiento global, en el cantón.</v>
          </cell>
          <cell r="AA37">
            <v>0.51773823964469057</v>
          </cell>
          <cell r="AB37" t="str">
            <v>Porcentaje</v>
          </cell>
          <cell r="AC37"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37"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37"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37" t="str">
            <v>INDICADOR_4_BF/14:Porcentaje de avance en el Fortalecimiento del sistema de seguridad cantonal y de alerta temprana ante las vulnerabilidades y amenazas y respuestas ante los efectos del calentamiento global.</v>
          </cell>
          <cell r="AG37">
            <v>0.51773823964469057</v>
          </cell>
          <cell r="AH37">
            <v>2020</v>
          </cell>
          <cell r="AI37">
            <v>2040</v>
          </cell>
          <cell r="AJ37">
            <v>0.39726176035530947</v>
          </cell>
          <cell r="AK37">
            <v>0.91500000000000004</v>
          </cell>
          <cell r="AL37" t="str">
            <v>Porcentaje</v>
          </cell>
          <cell r="AM37" t="str">
            <v>Objetivo 9.- Garantizar la seguridad ciudadana, orden público y gestión de riesgos</v>
          </cell>
          <cell r="AN37" t="str">
            <v>Meta 9.3.2. Incrementar el nivel de eficiencia en la gestión de identificación del riesgo ejecutada por el Sistema Nacional Descentralizado de Gestión de Riesgos (SNDGR) del 76,36% al 84,00%.</v>
          </cell>
          <cell r="AO37" t="str">
            <v>Política 9.3 Impulsar la reducción de riesgos de desastres y atención oportuna a emergencias ante amenazas naturales o antrópicas en todos los sectores y niveles territoriales</v>
          </cell>
          <cell r="AP37"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37" t="str">
            <v>11.- Lograr que las ciudades y los asentamientos humanos sean inclusivos, seguros, resilientes y sostenibles</v>
          </cell>
          <cell r="AR37"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S37" t="str">
            <v xml:space="preserve">11.b.1 Proporción de gobiernos locales que adoptan y aplican estrategias de reducción del riesgo de desastres a nivel local en consonancia con el Marco de Sendai para la Reducción del Riesgo de Desastres 2015-2030a  </v>
          </cell>
          <cell r="AT37" t="str">
            <v>6.- Cogestión de los GADs con la comunidad</v>
          </cell>
          <cell r="AU37"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37" t="str">
            <v>OE-4_BF/14</v>
          </cell>
          <cell r="AW37" t="str">
            <v xml:space="preserve">
9) Gestión integral del riesgo natural y antrópico con adaptación al cambio climático y calentamiento global.</v>
          </cell>
          <cell r="AX37" t="str">
            <v>OBJETIVO DEL PROGRAMA 1:
9) Fortalecer la capacidad de respuesta a los riesgos naturales y antrópicos y reducir los efectos del cambio climático, y calentamiento global.</v>
          </cell>
          <cell r="AY37" t="str">
            <v>PROYECTOS DEL PROGRAMA 1: 
   29.  Actualización del Plan integral de gestión del riesgo y fortalecimiento del sistema de alerta temprana en el cantón con adaptación al cambio climático.:   Formulación del sistema de indicadores FPEIR:  .  30. Macro zonificación sísmica a escala 1:25000  y microzonificación sísmica  escala 1:500:   Implementación de sitios seguros en el cantón (alarmas, cámaras, internet, señalética de espacios seguros, manuales y material promocional):    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inundaciones y evacuaciones de aguas lluvias en zonas urbanas:   34. Plan de operaciones de contingencia para la gestión del riesgo cantonal (natural y antrópico). 35. Encausamientos de las aguas lluvias en zonas urbanas</v>
          </cell>
          <cell r="AZ37"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37" t="str">
            <v>8C-PI-POLÍTICA</v>
          </cell>
          <cell r="BB37" t="str">
            <v xml:space="preserve">8C-PI-ESTRATEGIA </v>
          </cell>
          <cell r="BC37">
            <v>62009000</v>
          </cell>
          <cell r="BD37" t="str">
            <v>GADMI, Gobierno nacional, Cooperación internacional, Academia, Banco del Estado.</v>
          </cell>
          <cell r="BE37" t="str">
            <v>MP-9) Mejorar la gestión integral del riesgo  natural y antrópico del cantón  en un  3% al 2023.</v>
          </cell>
          <cell r="BF37" t="str">
            <v>INDICADOR META 1:
Porcentaje de mejora en la gestión integral del riesgo natural y antrópico del cantón.</v>
          </cell>
          <cell r="BG37" t="str">
            <v>Porcentaje</v>
          </cell>
          <cell r="BH37" t="str">
            <v>Dirección de Seguridad Ciudadana</v>
          </cell>
          <cell r="BI37"/>
          <cell r="BJ37">
            <v>0</v>
          </cell>
          <cell r="BK37">
            <v>0.03</v>
          </cell>
          <cell r="BL37">
            <v>2021</v>
          </cell>
          <cell r="BM37">
            <v>2025</v>
          </cell>
          <cell r="BN37" t="str">
            <v>Objetivo estratégico #;  4</v>
          </cell>
          <cell r="BO37" t="str">
            <v>Programa #;  9</v>
          </cell>
          <cell r="BP37">
            <v>4</v>
          </cell>
          <cell r="BQ37" t="str">
            <v>Por reportar</v>
          </cell>
          <cell r="BR37">
            <v>7</v>
          </cell>
          <cell r="BS37" t="str">
            <v>Ing. César Pérez
Analista Político Institucional</v>
          </cell>
          <cell r="BT37" t="str">
            <v>Sin datos</v>
          </cell>
          <cell r="BU37" t="str">
            <v>Ing. Juan Manuel Córdova Mármol</v>
          </cell>
          <cell r="BV37" t="str">
            <v>29.  Actualización del Plan integral de gestión del riesgo y fortalecimiento del sistema de alerta temprana en el cantón con adaptación al cambio climático.:   Formulación del sistema de indicadores FPEIR.;30. Macro zonificación sísmica a escala 1:25000  y microzonificación sísmica  escala 1:500:   Implementación de sitios seguros en el cantón (alarmas, cámaras, internet, señalética de espacios seguros, manuales y material promocional).;31. Ordenanza para el control y regulación de la calidad de la edificación:  ;32. Elaboración e implementación del plan  de  control y  gestión de  escorrentías en el cantón:  (Identificación geográfica de puntos críticos por amenazas y vulnerabilidades naturales y antrópicas) ;33. Control de escorrentías,  inundaciones  y evacuaciones de aguas lluvias en zonas urbanas (Seguridad ciudadana-bomberos); 34. Plan de operaciones de contingencia para la gestión del riesgo cantonal (natural y antrópico).;35. Encausamientos de las aguas lluvias en zonas urbanas (evacuación y drenaje, puntos críticos, mantenimientos)</v>
          </cell>
          <cell r="BW37" t="str">
            <v>P35</v>
          </cell>
          <cell r="BX37" t="str">
            <v>35. Encausamientos de las aguas lluvias en zonas urbanas (evacuación y drenaje, puntos críticos, mantenimientos)</v>
          </cell>
          <cell r="BY37" t="str">
            <v>213 | DIRECCIÓN DE SEGURIDAD CIUDADANA</v>
          </cell>
          <cell r="BZ37" t="str">
            <v>GESTIÓN DE RIESGOS</v>
          </cell>
          <cell r="CA37" t="str">
            <v>Ing. Juan Manuel Córdova Mármol</v>
          </cell>
          <cell r="CB37" t="str">
            <v xml:space="preserve">Ing. Bayron Coronel </v>
          </cell>
          <cell r="CC37" t="str">
            <v>P29 Seguridad y gobernabilidad;  P30 Seguridad y gobernabilidad; P31 Planificación y desarrollo territorial; P32 Seguridad y gobernabilidad, Bomberos ep.;P33  Seguridad y gobernabilidad, Bomberos ep.; P34 Seguridad y gobernabilidad; P35  Seguridad y gobernabilidad, Obras y construcciones, Bomberos.</v>
          </cell>
          <cell r="CD37">
            <v>47</v>
          </cell>
          <cell r="CE37" t="str">
            <v>35. Elaborar un plan plurianual de encausamientos de las aguas lluvias en zonas urbanas (evacuaciones y drenajes delimitaciones de puntos críticos  e implementar sus acciones propuestas al 2023 en un 100%</v>
          </cell>
          <cell r="CF37" t="str">
            <v>35. Porcentaje de avance en la Elaboración e implementación del plan plurianual de encausamientos de las aguas lluvias en zonas urbanas (evacuaciones y drenajes delimitaciones de puntos críticos.</v>
          </cell>
          <cell r="CG37" t="str">
            <v>Porcentaje</v>
          </cell>
          <cell r="CH37">
            <v>2022</v>
          </cell>
          <cell r="CI37">
            <v>2023</v>
          </cell>
          <cell r="CJ37" t="str">
            <v>a definir por la unidad administrativa</v>
          </cell>
          <cell r="CK37">
            <v>1</v>
          </cell>
          <cell r="CL37" t="str">
            <v>CRECIENTE</v>
          </cell>
          <cell r="CM37"/>
          <cell r="CN37" t="str">
            <v/>
          </cell>
          <cell r="CO37" t="str">
            <v>NO</v>
          </cell>
          <cell r="CP37"/>
          <cell r="CQ37" t="str">
            <v>M-9.- Sistema de alerta temprano del cantón SAT-I, para una gobernanza eficiente y disposiciones institucionales en la gestión física del territorio</v>
          </cell>
          <cell r="CR37"/>
          <cell r="CS37"/>
          <cell r="CT37" t="str">
            <v xml:space="preserve">
9) Gestión integral del riesgo natural y antrópico con adaptación al cambio climático y calentamiento global.</v>
          </cell>
          <cell r="CU37"/>
          <cell r="CV37" t="str">
            <v>OBJETIVO DEL PROGRAMA 1:
9) Fortalecer la capacidad de respuesta a los riesgos naturales y antrópicos y reducir los efectos del cambio climático, y calentamiento global.</v>
          </cell>
          <cell r="CW37"/>
          <cell r="CX37" t="str">
            <v>35. Encausamientos de las aguas lluvias en zonas urbanas (evacuación y drenaje, puntos críticos, mantenimientos)</v>
          </cell>
          <cell r="CY37" t="str">
            <v>Asignar el nombre del técnico delegado</v>
          </cell>
          <cell r="CZ37">
            <v>2</v>
          </cell>
          <cell r="DA37" t="str">
            <v>NO</v>
          </cell>
          <cell r="DB37" t="str">
            <v>(Ing. Pablo Roman Guerrero Moreta</v>
          </cell>
          <cell r="DC37" t="str">
            <v>Ing. Estefanía Arcentales</v>
          </cell>
          <cell r="DD37">
            <v>2022</v>
          </cell>
          <cell r="DE37">
            <v>1060000260001</v>
          </cell>
          <cell r="DF37" t="str">
            <v>GADM San Miguel de Ibarra</v>
          </cell>
          <cell r="DG37" t="str">
            <v>Municipal</v>
          </cell>
          <cell r="DH37" t="str">
            <v>Zona 1</v>
          </cell>
          <cell r="DI37" t="str">
            <v>Imbabura</v>
          </cell>
          <cell r="DJ37" t="str">
            <v>San miguel de Ibarra</v>
          </cell>
          <cell r="DK37" t="str">
            <v>2021-2040</v>
          </cell>
          <cell r="DL37" t="str">
            <v>PND-9</v>
          </cell>
          <cell r="DM37" t="str">
            <v>ODS-11</v>
          </cell>
          <cell r="DN37"/>
          <cell r="DO37"/>
          <cell r="DP37"/>
          <cell r="DQ37"/>
          <cell r="DR37"/>
          <cell r="DS37"/>
          <cell r="DT37"/>
          <cell r="DU37"/>
          <cell r="DV37"/>
          <cell r="DW37"/>
          <cell r="DX37"/>
          <cell r="DY37"/>
          <cell r="DZ37"/>
          <cell r="EA37"/>
          <cell r="EB37"/>
          <cell r="EC37"/>
          <cell r="ED37"/>
          <cell r="EE37"/>
          <cell r="EF37"/>
          <cell r="EG37"/>
          <cell r="EH37"/>
          <cell r="EI37"/>
          <cell r="EJ37"/>
          <cell r="EK37"/>
          <cell r="EL37"/>
          <cell r="EM37"/>
          <cell r="EN37"/>
          <cell r="EO37"/>
          <cell r="EP37"/>
          <cell r="EQ37"/>
          <cell r="ER37"/>
          <cell r="ES37"/>
          <cell r="ET37"/>
          <cell r="EU37"/>
          <cell r="EV37"/>
          <cell r="EW37"/>
          <cell r="EX37"/>
          <cell r="EY37"/>
          <cell r="EZ37"/>
          <cell r="FA37"/>
          <cell r="FB37"/>
          <cell r="FC37"/>
          <cell r="FD37"/>
          <cell r="FE37"/>
          <cell r="FF37"/>
          <cell r="FG37"/>
          <cell r="FH37"/>
          <cell r="FI37"/>
          <cell r="FJ37"/>
          <cell r="FK37"/>
          <cell r="FL37"/>
          <cell r="FM37"/>
          <cell r="FN37"/>
          <cell r="FO37"/>
          <cell r="FP37"/>
          <cell r="FQ37"/>
          <cell r="FR37"/>
          <cell r="FS37"/>
        </row>
        <row r="38">
          <cell r="A38">
            <v>36</v>
          </cell>
          <cell r="B38">
            <v>36</v>
          </cell>
          <cell r="K38">
            <v>4</v>
          </cell>
          <cell r="L38">
            <v>10</v>
          </cell>
          <cell r="M38">
            <v>36</v>
          </cell>
          <cell r="N38" t="str">
            <v>BIOFÍSICO</v>
          </cell>
          <cell r="O38" t="str">
            <v>Objetivo 9.- Garantizar la seguridad ciudadana, orden público y gestión de riesgos</v>
          </cell>
          <cell r="P38" t="str">
            <v>Meta 9.3.2. Incrementar el nivel de eficiencia en la gestión de identificación del riesgo ejecutada por el Sistema Nacional Descentralizado de Gestión de Riesgos (SNDGR) del 76,36% al 84,00%.</v>
          </cell>
          <cell r="Q38" t="str">
            <v>Política 9.3 Impulsar la reducción de riesgos de desastres y atención oportuna a emergencias ante amenazas naturales o antrópicas en todos los sectores y niveles territoriales</v>
          </cell>
          <cell r="R38" t="str">
            <v>G. Gobernanza para la sostenibilidad</v>
          </cell>
          <cell r="S38" t="str">
            <v>11.- Lograr que las ciudades y los asentamientos humanos sean inclusivos, seguros, resilientes y sostenibles</v>
          </cell>
          <cell r="T38"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38" t="str">
            <v xml:space="preserve">11.b.1 Proporción de gobiernos locales que adoptan y aplican estrategias de reducción del riesgo de desastres a nivel local en consonancia con el Marco de Sendai para la Reducción del Riesgo de Desastres 2015-2030a  </v>
          </cell>
          <cell r="V38" t="str">
            <v>6.- Cogestión de los GADs con la comunidad</v>
          </cell>
          <cell r="W38"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38" t="str">
            <v>10. Estructurar un plan de fortalecimiento institucional en las entidades responsables de Prevención de Riesgos, desastres e incendios, para para la mitigación, implementado en el primer año de gestión.</v>
          </cell>
          <cell r="Y38"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38" t="str">
            <v>ÍNDICE: Respuesta a la gestión del riesgo  natural y antrópico  y a los efectos del cambio climático y calentamiento global, en el cantón.</v>
          </cell>
          <cell r="AA38">
            <v>0.51773823964469057</v>
          </cell>
          <cell r="AB38" t="str">
            <v>Porcentaje</v>
          </cell>
          <cell r="AC38"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38"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38"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38" t="str">
            <v>INDICADOR_4_BF/14:Porcentaje de avance en el Fortalecimiento del sistema de seguridad cantonal y de alerta temprana ante las vulnerabilidades y amenazas y respuestas ante los efectos del calentamiento global.</v>
          </cell>
          <cell r="AG38">
            <v>0.51773823964469057</v>
          </cell>
          <cell r="AH38">
            <v>2020</v>
          </cell>
          <cell r="AI38">
            <v>2040</v>
          </cell>
          <cell r="AJ38">
            <v>0.39726176035530947</v>
          </cell>
          <cell r="AK38">
            <v>0.91500000000000004</v>
          </cell>
          <cell r="AL38" t="str">
            <v>Porcentaje</v>
          </cell>
          <cell r="AM38" t="str">
            <v>Objetivo 9.- Garantizar la seguridad ciudadana, orden público y gestión de riesgos</v>
          </cell>
          <cell r="AN38" t="str">
            <v>Meta 9.3.3. Incrementar el nivel de eficiencia en la gestión de manejo de desastre del riesgo ejecutada por el Sistema Nacional Descentralizado de Gestión de Riesgos (SNDGR) del 73,25% al 80,58%.</v>
          </cell>
          <cell r="AO38" t="str">
            <v>Política 9.3 Impulsar la reducción de riesgos de desastres y atención oportuna a emergencias ante amenazas naturales o antrópicas en todos los sectores y niveles territoriales</v>
          </cell>
          <cell r="AP38"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38" t="str">
            <v>11.- Lograr que las ciudades y los asentamientos humanos sean inclusivos, seguros, resilientes y sostenibles</v>
          </cell>
          <cell r="AR38" t="str">
            <v>11.5 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v>
          </cell>
          <cell r="AS38" t="str">
            <v xml:space="preserve">11.5.2 Pérdidas económicas causadas directamente por los desastres en relación con el PIB mundial, incluidos los daños ocasionados por los desastres en infraestructuras esenciales y las perturbaciones para servicios básicos </v>
          </cell>
          <cell r="AT38" t="str">
            <v>5.- Gestión compartida ente diversos GADs</v>
          </cell>
          <cell r="AU38"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38" t="str">
            <v>OE-4_BF/14</v>
          </cell>
          <cell r="AW38" t="str">
            <v xml:space="preserve">    
10) Gestión de respuestas a las alertas ante las amenazas y riesgos naturales y antrópicos del  benemérito cuerpo de Bomberos del cantón Ibarra</v>
          </cell>
          <cell r="AX38" t="str">
            <v>OBJETIVO PROGRAMA 2: 
10) Fortalecer la capacidad de respuesta a los riesgos naturales y antrópicos y reducir los efectos del cambio climático por parte del benemérito cuerpo de bomberos.</v>
          </cell>
          <cell r="AY38" t="str">
            <v xml:space="preserve">PROYECTOS PROGRAMA 2: 
 36. Ordenanza que regula las quemas agrícolas  y Agenda para la gestión de puntos críticos de quemas forestales o agrícolas del cantón. 37. Ordenanza que regula las visitas y recorridos a áreas de interés paisajístico y forestal del cantón.  </v>
          </cell>
          <cell r="AZ38"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38" t="str">
            <v>1A-EP-POLÍTICA</v>
          </cell>
          <cell r="BB38" t="str">
            <v xml:space="preserve">1A-EP-ESTRATEGIA </v>
          </cell>
          <cell r="BC38">
            <v>20000</v>
          </cell>
          <cell r="BD38" t="str">
            <v>GADMI, Cooperación, Multilaterales, Banco del Estado, Sector privado.</v>
          </cell>
          <cell r="BE38" t="str">
            <v>MP-10) Fortalecer la capacidad de respuesta a los riesgos  de competencia  del benemérito cuerpo de bomberos en un 10,88% al 2040.</v>
          </cell>
          <cell r="BF38" t="str">
            <v xml:space="preserve">
INDICADOR META 2:
Porcentaje de avance en el fortalecimiento de las  capacidades de respuesta a los riesgos  de competencia del benemérito cuerpo de bomberos del cantón Ibarra.</v>
          </cell>
          <cell r="BG38" t="str">
            <v>Porcentaje</v>
          </cell>
          <cell r="BH38" t="str">
            <v>Dirección de Gestión Ambiental</v>
          </cell>
          <cell r="BI38"/>
          <cell r="BJ38">
            <v>0</v>
          </cell>
          <cell r="BK38">
            <v>0.04</v>
          </cell>
          <cell r="BL38">
            <v>2021</v>
          </cell>
          <cell r="BM38">
            <v>2023</v>
          </cell>
          <cell r="BN38" t="str">
            <v>Objetivo estratégico #;  4</v>
          </cell>
          <cell r="BO38" t="str">
            <v>Programa #;  10</v>
          </cell>
          <cell r="BP38">
            <v>4</v>
          </cell>
          <cell r="BQ38" t="str">
            <v>Por reportar</v>
          </cell>
          <cell r="BR38">
            <v>2</v>
          </cell>
          <cell r="BS38" t="str">
            <v>Ing. César Pérez
Analista Político Institucional</v>
          </cell>
          <cell r="BT38" t="str">
            <v>Sin datos</v>
          </cell>
          <cell r="BU38" t="str">
            <v>Ing. Esteban Sebastián Garrido Palacios</v>
          </cell>
          <cell r="BV38" t="str">
            <v>36. Ordenanza que norma, regula, sanciona y fortalece la capacidad operativa de gestión del CBI en el control de quemas agrícolas, incendios forestales, visitas y recorridos a áreas de interés paisajístico y forestal del cantón.;37.  Actualización y aprobación del plan estratégico institucional</v>
          </cell>
          <cell r="BW38" t="str">
            <v>P36</v>
          </cell>
          <cell r="BX38" t="str">
            <v>36. Ordenanza que regula las quemas agrícolas  y Agenda para la gestión de puntos críticos de quemas forestales o agrícolas del cantón.  Bomberos EP, seguridad ciudadana.</v>
          </cell>
          <cell r="BY38" t="str">
            <v>CUERPO DE BOMBEROS-EP</v>
          </cell>
          <cell r="BZ38" t="str">
            <v>CUERPO DE BOMBEROS-EP</v>
          </cell>
          <cell r="CA38" t="str">
            <v>Crnel. Fabián López</v>
          </cell>
          <cell r="CB38" t="str">
            <v>Capitan Patricio Rodriguez</v>
          </cell>
          <cell r="CC38" t="str">
            <v>P36 Bomberos EP, seguridad ciudadana; P37 Bomberos EP, seguridad ciudadana</v>
          </cell>
          <cell r="CD38">
            <v>74</v>
          </cell>
          <cell r="CE38" t="str">
            <v>36. Elaborar el  proyecto de Ordenanza que sanciona y regula el control de quemas, incendios forestales, visitas y recorridos a áreas de interés paisajístico y forestal del cantón en un 100% al 2023</v>
          </cell>
          <cell r="CF38" t="str">
            <v>36. Porcentaje de avance en la elaboración del proyecto de Ordenanza que sanciona y regula el control de quemas, incendios forestales, visitas y recorridos a áreas de interés paisajístico y forestal del cantón</v>
          </cell>
          <cell r="CG38" t="str">
            <v>Porcentaje</v>
          </cell>
          <cell r="CH38">
            <v>2022</v>
          </cell>
          <cell r="CI38">
            <v>2023</v>
          </cell>
          <cell r="CJ38">
            <v>0</v>
          </cell>
          <cell r="CK38">
            <v>1</v>
          </cell>
          <cell r="CL38" t="str">
            <v>CRECIENTE</v>
          </cell>
          <cell r="CM38" t="str">
            <v>36.- Ajuste solicitado por el CUERPO DE BOMBEROS mediante  oficio Nro. CBI-CG-225-22 del 06 de septiembre de 2022, ajústese el contenido semántico del proyecto:</v>
          </cell>
          <cell r="CN38" t="str">
            <v>En el presente período administrativo dadas las condiciones de gestión que son produjeron por la pandemia que finalizaron con la última actualización del PDOT a septiembre de 2021 el mismo que entra en Vigor en 2022 con la alineación al Plan Nacional de Desarrollo,  para responder a la gestión administrativa de la entidad elaboramos un plan de acción plurianual para la gestión estratégica para el año y medio de gestión que falta desde 2022 para atender nuestros requerimientos institucionales, toda vez que estamos prestos a la nueva actualización del PDOT con el ingreso de la nueva administración, con la que se actualizarán todos los instrumentos de planificación operativa institucionales; por lo expuesto comedidamente solicito se nos realice al ajuste al siguiente proyecto PDOT, propuesta de ajuste que mantiene su sentido estructura del mismo, (Normativa considerada: Art. 28,29,20,34 ordenanza PDOT 2021, reformada al 31 de enero de 2022)</v>
          </cell>
          <cell r="CO38" t="str">
            <v>SI</v>
          </cell>
          <cell r="CP38"/>
          <cell r="CQ38" t="str">
            <v>M-10.- Prevención, rescate y capacitación ciudadana y fortalecimiento institucional del cuerpo de bomberos</v>
          </cell>
          <cell r="CR38" t="str">
            <v>36.- Ajuste solicitado por el CUERPO DE BOMBEROS mediante  oficio Nro. CBI-CG-225-22 del 06 de septiembre de 2022, ajústese el contenido semántico del proyecto:</v>
          </cell>
          <cell r="CS38"/>
          <cell r="CT38" t="str">
            <v xml:space="preserve">    
10) Gestión de respuestas a las alertas ante las amenazas y riesgos naturales y antrópicos del  benemérito cuerpo de Bomberos del cantón Ibarra</v>
          </cell>
          <cell r="CU38"/>
          <cell r="CV38" t="str">
            <v>OBJETIVO PROGRAMA 2: 
10) Fortalecer la capacidad de respuesta a los riesgos naturales y antrópicos y reducir los efectos del cambio climático por parte del benemérito cuerpo de bomberos.</v>
          </cell>
          <cell r="CW38" t="str">
            <v>36. Ordenanza que norma, regula, sanciona y fortalece la capacidad operativa de gestión del CBI en el control de quemas agrícolas, incendios forestales, visitas y recorridos a áreas de interés paisajístico y forestal del cantón.</v>
          </cell>
          <cell r="CX38" t="str">
            <v>36. Ordenanza que norma, regula, sanciona y fortalece la capacidad operativa de gestión del CBI en el control de quemas agrícolas, incendios forestales, visitas y recorridos a áreas de interés paisajístico y forestal del cantón.</v>
          </cell>
          <cell r="CY38" t="str">
            <v>Asignar el nombre del técnico delegado</v>
          </cell>
          <cell r="CZ38">
            <v>2</v>
          </cell>
          <cell r="DA38" t="str">
            <v>Si</v>
          </cell>
          <cell r="DB38" t="str">
            <v>Capitan Patricio Rodriguez</v>
          </cell>
          <cell r="DC38" t="str">
            <v>Ing. Estefanía Arcentales</v>
          </cell>
          <cell r="DD38">
            <v>2022</v>
          </cell>
          <cell r="DE38">
            <v>1060000260001</v>
          </cell>
          <cell r="DF38" t="str">
            <v>GADM San Miguel de Ibarra</v>
          </cell>
          <cell r="DG38" t="str">
            <v>Municipal</v>
          </cell>
          <cell r="DH38" t="str">
            <v>Zona 1</v>
          </cell>
          <cell r="DI38" t="str">
            <v>Imbabura</v>
          </cell>
          <cell r="DJ38" t="str">
            <v>San miguel de Ibarra</v>
          </cell>
          <cell r="DK38" t="str">
            <v>2021-2040</v>
          </cell>
          <cell r="DL38" t="str">
            <v>PND-9</v>
          </cell>
          <cell r="DM38" t="str">
            <v>ODS-11</v>
          </cell>
          <cell r="DN38"/>
          <cell r="DO38"/>
          <cell r="DP38"/>
          <cell r="DQ38"/>
          <cell r="DR38"/>
          <cell r="DS38"/>
          <cell r="DT38"/>
          <cell r="DU38"/>
          <cell r="DV38"/>
          <cell r="DW38"/>
          <cell r="DX38"/>
          <cell r="DY38"/>
          <cell r="DZ38"/>
          <cell r="EA38"/>
          <cell r="EB38"/>
          <cell r="EC38"/>
          <cell r="ED38"/>
          <cell r="EE38"/>
          <cell r="EF38"/>
          <cell r="EG38"/>
          <cell r="EH38"/>
          <cell r="EI38"/>
          <cell r="EJ38"/>
          <cell r="EK38"/>
          <cell r="EL38"/>
          <cell r="EM38"/>
          <cell r="EN38"/>
          <cell r="EO38"/>
          <cell r="EP38"/>
          <cell r="EQ38"/>
          <cell r="ER38"/>
          <cell r="ES38"/>
          <cell r="ET38"/>
          <cell r="EU38"/>
          <cell r="EV38"/>
          <cell r="EW38"/>
          <cell r="EX38"/>
          <cell r="EY38"/>
          <cell r="EZ38"/>
          <cell r="FA38"/>
          <cell r="FB38"/>
          <cell r="FC38"/>
          <cell r="FD38"/>
          <cell r="FE38"/>
          <cell r="FF38"/>
          <cell r="FG38"/>
          <cell r="FH38"/>
          <cell r="FI38"/>
          <cell r="FJ38"/>
          <cell r="FK38"/>
          <cell r="FL38"/>
          <cell r="FM38"/>
          <cell r="FN38"/>
          <cell r="FO38"/>
          <cell r="FP38"/>
          <cell r="FQ38"/>
          <cell r="FR38"/>
          <cell r="FS38"/>
        </row>
        <row r="39">
          <cell r="A39">
            <v>37</v>
          </cell>
          <cell r="B39">
            <v>37</v>
          </cell>
          <cell r="K39">
            <v>4</v>
          </cell>
          <cell r="L39">
            <v>10</v>
          </cell>
          <cell r="M39">
            <v>37</v>
          </cell>
          <cell r="N39" t="str">
            <v>BIOFÍSICO</v>
          </cell>
          <cell r="O39" t="str">
            <v>Objetivo 9.- Garantizar la seguridad ciudadana, orden público y gestión de riesgos</v>
          </cell>
          <cell r="P39" t="str">
            <v>Meta 9.3.2. Incrementar el nivel de eficiencia en la gestión de identificación del riesgo ejecutada por el Sistema Nacional Descentralizado de Gestión de Riesgos (SNDGR) del 76,36% al 84,00%.</v>
          </cell>
          <cell r="Q39" t="str">
            <v>Política 9.3 Impulsar la reducción de riesgos de desastres y atención oportuna a emergencias ante amenazas naturales o antrópicas en todos los sectores y niveles territoriales</v>
          </cell>
          <cell r="R39" t="str">
            <v>G. Gobernanza para la sostenibilidad</v>
          </cell>
          <cell r="S39" t="str">
            <v>11.- Lograr que las ciudades y los asentamientos humanos sean inclusivos, seguros, resilientes y sostenibles</v>
          </cell>
          <cell r="T39"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39" t="str">
            <v xml:space="preserve">11.b.1 Proporción de gobiernos locales que adoptan y aplican estrategias de reducción del riesgo de desastres a nivel local en consonancia con el Marco de Sendai para la Reducción del Riesgo de Desastres 2015-2030a  </v>
          </cell>
          <cell r="V39" t="str">
            <v>6.- Cogestión de los GADs con la comunidad</v>
          </cell>
          <cell r="W39"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39" t="str">
            <v>10. Estructurar un plan de fortalecimiento institucional en las entidades responsables de Prevención de Riesgos, desastres e incendios, para para la mitigación, implementado en el primer año de gestión.</v>
          </cell>
          <cell r="Y39"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39" t="str">
            <v>ÍNDICE: Respuesta a la gestión del riesgo  natural y antrópico  y a los efectos del cambio climático y calentamiento global, en el cantón.</v>
          </cell>
          <cell r="AA39">
            <v>0.51773823964469057</v>
          </cell>
          <cell r="AB39" t="str">
            <v>Porcentaje</v>
          </cell>
          <cell r="AC39"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39"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39"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39" t="str">
            <v>INDICADOR_4_BF/14:Porcentaje de avance en el Fortalecimiento del sistema de seguridad cantonal y de alerta temprana ante las vulnerabilidades y amenazas y respuestas ante los efectos del calentamiento global.</v>
          </cell>
          <cell r="AG39">
            <v>0.51773823964469057</v>
          </cell>
          <cell r="AH39">
            <v>2020</v>
          </cell>
          <cell r="AI39">
            <v>2040</v>
          </cell>
          <cell r="AJ39">
            <v>0.39726176035530947</v>
          </cell>
          <cell r="AK39">
            <v>0.91500000000000004</v>
          </cell>
          <cell r="AL39" t="str">
            <v>Porcentaje</v>
          </cell>
          <cell r="AM39" t="str">
            <v>Objetivo 9.- Garantizar la seguridad ciudadana, orden público y gestión de riesgos</v>
          </cell>
          <cell r="AN39" t="str">
            <v>Meta 9.3.3. Incrementar el nivel de eficiencia en la gestión de manejo de desastre del riesgo ejecutada por el Sistema Nacional Descentralizado de Gestión de Riesgos (SNDGR) del 73,25% al 80,58%.</v>
          </cell>
          <cell r="AO39" t="str">
            <v>Política 9.3 Impulsar la reducción de riesgos de desastres y atención oportuna a emergencias ante amenazas naturales o antrópicas en todos los sectores y niveles territoriales</v>
          </cell>
          <cell r="AP39"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39" t="str">
            <v>11.- Lograr que las ciudades y los asentamientos humanos sean inclusivos, seguros, resilientes y sostenibles</v>
          </cell>
          <cell r="AR39" t="str">
            <v>11.5 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v>
          </cell>
          <cell r="AS39" t="str">
            <v xml:space="preserve">11.5.2 Pérdidas económicas causadas directamente por los desastres en relación con el PIB mundial, incluidos los daños ocasionados por los desastres en infraestructuras esenciales y las perturbaciones para servicios básicos </v>
          </cell>
          <cell r="AT39" t="str">
            <v>5.- Gestión compartida ente diversos GADs</v>
          </cell>
          <cell r="AU39"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39" t="str">
            <v>OE-4_BF/14</v>
          </cell>
          <cell r="AW39" t="str">
            <v xml:space="preserve">    
10) Gestión de respuestas a las alertas ante las amenazas y riesgos naturales y antrópicos del  benemérito cuerpo de Bomberos del cantón Ibarra</v>
          </cell>
          <cell r="AX39" t="str">
            <v>OBJETIVO PROGRAMA 2: 
10) Fortalecer la capacidad de respuesta a los riesgos naturales y antrópicos y reducir los efectos del cambio climático por parte del benemérito cuerpo de bomberos.</v>
          </cell>
          <cell r="AY39" t="str">
            <v xml:space="preserve">PROYECTOS PROGRAMA 2: 
 36. Ordenanza que regula las quemas agrícolas  y Agenda para la gestión de puntos críticos de quemas forestales o agrícolas del cantón. 37. Ordenanza que regula las visitas y recorridos a áreas de interés paisajístico y forestal del cantón.  </v>
          </cell>
          <cell r="AZ39"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39" t="str">
            <v>1A-EP-POLÍTICA</v>
          </cell>
          <cell r="BB39" t="str">
            <v xml:space="preserve">1A-EP-ESTRATEGIA </v>
          </cell>
          <cell r="BC39">
            <v>20000</v>
          </cell>
          <cell r="BD39" t="str">
            <v>GADMI, Cooperación, Multilaterales, Banco del Estado, Sector privado.</v>
          </cell>
          <cell r="BE39" t="str">
            <v>MP-10) Fortalecer la capacidad de respuesta a los riesgos  de competencia  del benemérito cuerpo de bomberos en un 10,88% al 2040.</v>
          </cell>
          <cell r="BF39" t="str">
            <v xml:space="preserve">
INDICADOR META 2:
Porcentaje de avance en el fortalecimiento de las  capacidades de respuesta a los riesgos  de competencia del benemérito cuerpo de bomberos del cantón Ibarra.</v>
          </cell>
          <cell r="BG39" t="str">
            <v>Porcentaje</v>
          </cell>
          <cell r="BH39" t="str">
            <v>Dirección de Gestión Ambiental</v>
          </cell>
          <cell r="BI39"/>
          <cell r="BJ39">
            <v>0</v>
          </cell>
          <cell r="BK39">
            <v>0.03</v>
          </cell>
          <cell r="BL39">
            <v>2021</v>
          </cell>
          <cell r="BM39">
            <v>2023</v>
          </cell>
          <cell r="BN39" t="str">
            <v>Objetivo estratégico #;  4</v>
          </cell>
          <cell r="BO39" t="str">
            <v>Programa #;  10</v>
          </cell>
          <cell r="BP39">
            <v>4</v>
          </cell>
          <cell r="BQ39" t="str">
            <v>Por reportar</v>
          </cell>
          <cell r="BR39">
            <v>2</v>
          </cell>
          <cell r="BS39" t="str">
            <v>Ing. César Pérez
Analista Político Institucional</v>
          </cell>
          <cell r="BT39" t="str">
            <v>Sin datos</v>
          </cell>
          <cell r="BU39" t="str">
            <v>Ing. Esteban Sebastián Garrido Palacios</v>
          </cell>
          <cell r="BV39" t="str">
            <v>36. Ordenanza que norma, regula, sanciona y fortalece la capacidad operativa de gestión del CBI en el control de quemas agrícolas, incendios forestales, visitas y recorridos a áreas de interés paisajístico y forestal del cantón.;37.  Actualización y aprobación del plan estratégico institucional</v>
          </cell>
          <cell r="BW39" t="str">
            <v>P37</v>
          </cell>
          <cell r="BX39" t="str">
            <v>37.  Actualización y aprobación del plan estratégico institucional</v>
          </cell>
          <cell r="BY39" t="str">
            <v>CUERPO DE BOMBEROS-EP</v>
          </cell>
          <cell r="BZ39" t="str">
            <v>CUERPO DE BOMBEROS-EP</v>
          </cell>
          <cell r="CA39" t="str">
            <v>Crnel. Fabián López</v>
          </cell>
          <cell r="CB39" t="str">
            <v>Capitan Patricio Rodriguez</v>
          </cell>
          <cell r="CC39" t="str">
            <v>P36 Bomberos EP, seguridad ciudadana; P37 Bomberos EP, seguridad ciudadana</v>
          </cell>
          <cell r="CD39">
            <v>74</v>
          </cell>
          <cell r="CE39" t="str">
            <v>37.Actualizar y aprobar el plan estratégico institucional del cuerpo de bomberos, e implementar el 100% de su programación operativa plurianual al 2023</v>
          </cell>
          <cell r="CF39" t="str">
            <v xml:space="preserve">37.Actualizar y aprobar el plan estratégico institucional del cuerpo de bomberos, e implementar  su programación operativa plurianual </v>
          </cell>
          <cell r="CG39" t="str">
            <v>Porcentaje</v>
          </cell>
          <cell r="CH39">
            <v>2022</v>
          </cell>
          <cell r="CI39">
            <v>2023</v>
          </cell>
          <cell r="CJ39">
            <v>0</v>
          </cell>
          <cell r="CK39">
            <v>1</v>
          </cell>
          <cell r="CL39" t="str">
            <v>CRECIENTE</v>
          </cell>
          <cell r="CM39" t="str">
            <v>37.- Ajuste solicitado por el CUERPO DE BOMBEROS mediante  oficio Nro. CBI-CG-225-22 del 06 de septiembre de 2022, ajústese el contenido semántico del proyecto:</v>
          </cell>
          <cell r="CN39" t="str">
            <v>En el presente período administrativo dadas las condiciones de gestión que son produjeron por la pandemia que finalizaron con la última actualización del PDOT a septiembre de 2021 el mismo que entra en Vigor en 2022 con la alineación al Plan Nacional de Desarrollo,  para responder a la gestión administrativa de la entidad elaboramos un plan de acción plurianual para la gestión estratégica para el año y medio de gestión que falta desde 2022 para atender nuestros requerimientos institucionales, toda vez que estamos prestos a la nueva actualización del PDOT con el ingreso de la nueva administración, con la que se actualizarán todos los instrumentos de planificación operativa institucionales; por lo expuesto comedidamente solicito se nos realice al ajuste al siguiente proyecto PDOT, propuesta de ajuste que mantiene su sentido estructura del mismo, (Normativa considerada: Art. 28,29,20,34 ordenanza PDOT 2021, reformada al 31 de enero de 2022)</v>
          </cell>
          <cell r="CO39" t="str">
            <v>SI</v>
          </cell>
          <cell r="CP39"/>
          <cell r="CQ39" t="str">
            <v>M-10.- Prevención, rescate y capacitación ciudadana y fortalecimiento institucional del cuerpo de bomberos</v>
          </cell>
          <cell r="CR39" t="str">
            <v>Ajuste solicitado unidad PDOT Y CUERPO DE BOMBEROS oficio Nro. CBI-CG-225-22 del 06 de septiembre de 2022</v>
          </cell>
          <cell r="CS39"/>
          <cell r="CT39" t="str">
            <v xml:space="preserve">    
10) Gestión de respuestas a las alertas ante las amenazas y riesgos naturales y antrópicos del  benemérito cuerpo de Bomberos del cantón Ibarra</v>
          </cell>
          <cell r="CU39"/>
          <cell r="CV39" t="str">
            <v>OBJETIVO PROGRAMA 2: 
10) Fortalecer la capacidad de respuesta a los riesgos naturales y antrópicos y reducir los efectos del cambio climático por parte del benemérito cuerpo de bomberos.</v>
          </cell>
          <cell r="CW39"/>
          <cell r="CX39" t="str">
            <v>37.  Actualización y aprobación del plan estratégico institucional</v>
          </cell>
          <cell r="CY39" t="str">
            <v>Asignar el nombre del técnico delegado</v>
          </cell>
          <cell r="CZ39">
            <v>2</v>
          </cell>
          <cell r="DA39" t="str">
            <v>Si</v>
          </cell>
          <cell r="DB39" t="str">
            <v>Capitan Patricio Rodriguez</v>
          </cell>
          <cell r="DC39" t="str">
            <v>Ing. Estefanía Arcentales</v>
          </cell>
          <cell r="DD39">
            <v>2022</v>
          </cell>
          <cell r="DE39">
            <v>1060000260001</v>
          </cell>
          <cell r="DF39" t="str">
            <v>GADM San Miguel de Ibarra</v>
          </cell>
          <cell r="DG39" t="str">
            <v>Municipal</v>
          </cell>
          <cell r="DH39" t="str">
            <v>Zona 1</v>
          </cell>
          <cell r="DI39" t="str">
            <v>Imbabura</v>
          </cell>
          <cell r="DJ39" t="str">
            <v>San miguel de Ibarra</v>
          </cell>
          <cell r="DK39" t="str">
            <v>2021-2040</v>
          </cell>
          <cell r="DL39" t="str">
            <v>PND-9</v>
          </cell>
          <cell r="DM39" t="str">
            <v>ODS-11</v>
          </cell>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row>
        <row r="40">
          <cell r="A40">
            <v>38</v>
          </cell>
          <cell r="B40">
            <v>38</v>
          </cell>
          <cell r="K40">
            <v>4</v>
          </cell>
          <cell r="L40">
            <v>11</v>
          </cell>
          <cell r="M40">
            <v>38</v>
          </cell>
          <cell r="N40" t="str">
            <v>BIOFÍSICO</v>
          </cell>
          <cell r="O40" t="str">
            <v>Objetivo 9.- Garantizar la seguridad ciudadana, orden público y gestión de riesgos</v>
          </cell>
          <cell r="P40" t="str">
            <v>Meta 9.3.2. Incrementar el nivel de eficiencia en la gestión de identificación del riesgo ejecutada por el Sistema Nacional Descentralizado de Gestión de Riesgos (SNDGR) del 76,36% al 84,00%.</v>
          </cell>
          <cell r="Q40" t="str">
            <v>Política 9.3 Impulsar la reducción de riesgos de desastres y atención oportuna a emergencias ante amenazas naturales o antrópicas en todos los sectores y niveles territoriales</v>
          </cell>
          <cell r="R40" t="str">
            <v>G. Gobernanza para la sostenibilidad</v>
          </cell>
          <cell r="S40" t="str">
            <v>11.- Lograr que las ciudades y los asentamientos humanos sean inclusivos, seguros, resilientes y sostenibles</v>
          </cell>
          <cell r="T40"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40" t="str">
            <v xml:space="preserve">11.b.1 Proporción de gobiernos locales que adoptan y aplican estrategias de reducción del riesgo de desastres a nivel local en consonancia con el Marco de Sendai para la Reducción del Riesgo de Desastres 2015-2030a  </v>
          </cell>
          <cell r="V40" t="str">
            <v>6.- Cogestión de los GADs con la comunidad</v>
          </cell>
          <cell r="W40"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40" t="str">
            <v>10. Estructurar un plan de fortalecimiento institucional en las entidades responsables de Prevención de Riesgos, desastres e incendios, para para la mitigación, implementado en el primer año de gestión.</v>
          </cell>
          <cell r="Y40"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40" t="str">
            <v>ÍNDICE: Respuesta a la gestión del riesgo  natural y antrópico  y a los efectos del cambio climático y calentamiento global, en el cantón.</v>
          </cell>
          <cell r="AA40">
            <v>0.51773823964469057</v>
          </cell>
          <cell r="AB40" t="str">
            <v>Porcentaje</v>
          </cell>
          <cell r="AC40"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40"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40"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40" t="str">
            <v>INDICADOR_4_BF/14:Porcentaje de avance en el Fortalecimiento del sistema de seguridad cantonal y de alerta temprana ante las vulnerabilidades y amenazas y respuestas ante los efectos del calentamiento global.</v>
          </cell>
          <cell r="AG40">
            <v>0.51773823964469057</v>
          </cell>
          <cell r="AH40">
            <v>2020</v>
          </cell>
          <cell r="AI40">
            <v>2040</v>
          </cell>
          <cell r="AJ40">
            <v>0.39726176035530947</v>
          </cell>
          <cell r="AK40">
            <v>0.91500000000000004</v>
          </cell>
          <cell r="AL40" t="str">
            <v>Porcentaje</v>
          </cell>
          <cell r="AM40" t="str">
            <v>Objetivo 14.- Fortalecer las capacidades del Estado con énfasis en la administración de justicia y eficiencia en los procesos de regulación y control, con independencia y autonomía</v>
          </cell>
          <cell r="AN40" t="str">
            <v>Meta 14.2.1. Los GAD municipales incrementan su capacidad operativa de 18,03 a 22,03 puntos en promedio.</v>
          </cell>
          <cell r="AO40" t="str">
            <v>Política 14.2 Potenciar las capacidades de los distintos niveles de gobierno para el cumplimiento de los objetivos nacionales y la prestación de servicios con calidad</v>
          </cell>
          <cell r="AP40"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40" t="str">
            <v>16.- Promover sociedades pacíficas e inclusivas para el desarrollo sostenible, facilitar el acceso a la justicia para todos y crear instituciones eficaces, responsables e inclusivas a todos los niveles</v>
          </cell>
          <cell r="AR40" t="str">
            <v>16.7 Garantizar la adopción de decisiones inclusivas, participativas y representativas que respondan a las necesidades a todos los niveles</v>
          </cell>
          <cell r="AS40" t="str">
            <v xml:space="preserve">16.7.2 Proporción de la población que considera que la adopción de decisiones es inclusiva y participativa, desglosada por sexo, edad, discapacidad y grupo de población  </v>
          </cell>
          <cell r="AT40" t="str">
            <v>1,- Gestión institucional directa</v>
          </cell>
          <cell r="AU40"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40" t="str">
            <v>OE-4_BF/14</v>
          </cell>
          <cell r="AW40" t="str">
            <v xml:space="preserve">
11) Fortalecimiento del sistema de seguridad ciudadana.</v>
          </cell>
          <cell r="AX40" t="str">
            <v>OBJETIVO DEL PROGRAMA 3:
11) Alcanzar una elevada percepción de seguridad integral mediante una eficiente respuesta operativa interinstitucional con adecuada gestión de los recursos humanos materiales y tecnológicos con alta participación ciudadana, con el apoyo efectivo local y nacional.</v>
          </cell>
          <cell r="AY40" t="str">
            <v xml:space="preserve">PROYECTOS PROGRAMA 3:
38. Fortalecimiento del sistema de seguridad y gobernabilidad ciudadana.      39. Actualización del plan de seguridad ciudadana del cantón    </v>
          </cell>
          <cell r="AZ40"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40" t="str">
            <v>1A-EP-POLÍTICA</v>
          </cell>
          <cell r="BB40" t="str">
            <v xml:space="preserve">1A-EP-ESTRATEGIA </v>
          </cell>
          <cell r="BC40">
            <v>1339600</v>
          </cell>
          <cell r="BD40" t="str">
            <v>Secretaria de gestión de gestión de riesgos, Ministerio de Gobierno, GADMI, Banco del Estado, Cooperación Internacional.</v>
          </cell>
          <cell r="BE40" t="str">
            <v>MP-11) Fortalecer las capacidades de respuesta del sistema de seguridad ciudadana gestionado por el GADMI en un 23,06% al 2023.</v>
          </cell>
          <cell r="BF40" t="str">
            <v>INDICADOR META 3:
Porcentaje de avance en el fortalecimiento de las capacidades de respuesta del sistema de seguridad ciudadana gestionado por el GADMI.</v>
          </cell>
          <cell r="BG40" t="str">
            <v>Porcentaje</v>
          </cell>
          <cell r="BH40" t="str">
            <v>Dirección de Seguridad Ciudadana</v>
          </cell>
          <cell r="BI40"/>
          <cell r="BJ40">
            <v>0</v>
          </cell>
          <cell r="BK40">
            <v>0.4</v>
          </cell>
          <cell r="BL40">
            <v>2021</v>
          </cell>
          <cell r="BM40">
            <v>2023</v>
          </cell>
          <cell r="BN40" t="str">
            <v>Objetivo estratégico #;  4</v>
          </cell>
          <cell r="BO40" t="str">
            <v>Programa #;  11</v>
          </cell>
          <cell r="BP40">
            <v>4</v>
          </cell>
          <cell r="BQ40" t="str">
            <v>Por reportar</v>
          </cell>
          <cell r="BR40">
            <v>2</v>
          </cell>
          <cell r="BS40" t="str">
            <v>Ing. César Pérez
Analista Político Institucional</v>
          </cell>
          <cell r="BT40" t="str">
            <v>Sin datos</v>
          </cell>
          <cell r="BU40" t="str">
            <v>Ing. Juan Manuel Córdova Mármol</v>
          </cell>
          <cell r="BV40" t="str">
            <v xml:space="preserve">
38. Fortalecimiento del sistema de seguridad ciudadana.    ;39.- Plan de seguridad ciudadana</v>
          </cell>
          <cell r="BW40" t="str">
            <v>P38</v>
          </cell>
          <cell r="BX40" t="str">
            <v xml:space="preserve">
38. Fortalecimiento del sistema de seguridad y gobernabilidad ciudadana. </v>
          </cell>
          <cell r="BY40" t="str">
            <v>213 | DIRECCIÓN DE SEGURIDAD CIUDADANA</v>
          </cell>
          <cell r="BZ40" t="str">
            <v>SEGURIDAD CIUDADANA</v>
          </cell>
          <cell r="CA40" t="str">
            <v>Ing. Juan Manuel Córdova Mármol</v>
          </cell>
          <cell r="CB40" t="str">
            <v>Ing. Jorge Camúes</v>
          </cell>
          <cell r="CC40" t="str">
            <v>P38	Seguridad y gobernabilidad, Bomberos ep.; P39 	Seguridad y gobernabilidad, Bomberos ep.</v>
          </cell>
          <cell r="CD40">
            <v>51</v>
          </cell>
          <cell r="CE40" t="str">
            <v>38. Elaborar e implementar el plan plurianual para el fortalecimiento del sistema de seguridad ciudadana en un 100% al 2023</v>
          </cell>
          <cell r="CF40" t="str">
            <v>38. Porcentaje de avance en la elaboración e implementación del plan  plurianual para el fortalecimiento del sistema de seguridad ciudadana</v>
          </cell>
          <cell r="CG40" t="str">
            <v>Porcentaje</v>
          </cell>
          <cell r="CH40">
            <v>2022</v>
          </cell>
          <cell r="CI40">
            <v>2023</v>
          </cell>
          <cell r="CJ40">
            <v>0</v>
          </cell>
          <cell r="CK40">
            <v>1</v>
          </cell>
          <cell r="CL40" t="str">
            <v>CRECIENTE</v>
          </cell>
          <cell r="CM40" t="str">
            <v>38.- Ajuste solicitado por la DIRECCIÓN DE PLANIFICACIÓN mediante Memorando Nro. IMI-PDT-2022-05074-M Ibarra, 28 de diciembre de 2022 a través de la unidad PDOT: retirar del contenido semántico del proyecto la palabra gobernabilidad.</v>
          </cell>
          <cell r="CN40" t="str">
            <v>Por cabio de nominación en la dirección, ahora es SEGURIDAD CIUDADANA, (Normativa considerada: Art. 28,29,20,34 ordenanza PDOT 2021, reformada al 31 de enero de 2022)</v>
          </cell>
          <cell r="CO40" t="str">
            <v>SI</v>
          </cell>
          <cell r="CP40"/>
          <cell r="CQ40" t="str">
            <v>M-11.- Sistema integrado de seguridad del cantón articulado al ECU 911</v>
          </cell>
          <cell r="CR40" t="str">
            <v>38.- Ajuste solicitado por la DIRECCIÓN DE PLANIFICACIÓN mediante Memorando Nro. IMI-PDT-2022-05074-M Ibarra, 28 de diciembre de 2022 a través de la unidad PDOT: retirar del contenido semántico del proyecto la palabra gobernabilidad.</v>
          </cell>
          <cell r="CS40"/>
          <cell r="CT40" t="str">
            <v xml:space="preserve">
11) Fortalecimiento del sistema de seguridad ciudadana.</v>
          </cell>
          <cell r="CU40"/>
          <cell r="CV40" t="str">
            <v>OBJETIVO DEL PROGRAMA 3:
11) Alcanzar una elevada percepción de seguridad integral mediante una eficiente respuesta operativa interinstitucional con adecuada gestión de los recursos humanos materiales y tecnológicos con alta participación ciudadana, con el apoyo efectivo local y nacional.</v>
          </cell>
          <cell r="CW40" t="str">
            <v xml:space="preserve">
38. Fortalecimiento del sistema de seguridad ciudadana.    </v>
          </cell>
          <cell r="CX40" t="str">
            <v xml:space="preserve">
38. Fortalecimiento del sistema de seguridad ciudadana.    </v>
          </cell>
          <cell r="CY40" t="str">
            <v>Asignar el nombre del técnico delegado</v>
          </cell>
          <cell r="CZ40">
            <v>2</v>
          </cell>
          <cell r="DA40" t="str">
            <v>Si</v>
          </cell>
          <cell r="DB40" t="str">
            <v>(Ing. Pablo Roman Guerrero Moreta</v>
          </cell>
          <cell r="DC40" t="str">
            <v>Ing. Estefanía Arcentales</v>
          </cell>
          <cell r="DD40">
            <v>2022</v>
          </cell>
          <cell r="DE40">
            <v>1060000260001</v>
          </cell>
          <cell r="DF40" t="str">
            <v>GADM San Miguel de Ibarra</v>
          </cell>
          <cell r="DG40" t="str">
            <v>Municipal</v>
          </cell>
          <cell r="DH40" t="str">
            <v>Zona 1</v>
          </cell>
          <cell r="DI40" t="str">
            <v>Imbabura</v>
          </cell>
          <cell r="DJ40" t="str">
            <v>San miguel de Ibarra</v>
          </cell>
          <cell r="DK40" t="str">
            <v>2021-2040</v>
          </cell>
          <cell r="DL40" t="str">
            <v>PND-9</v>
          </cell>
          <cell r="DM40" t="str">
            <v>ODS-11</v>
          </cell>
          <cell r="DN40"/>
          <cell r="DO40"/>
          <cell r="DP40"/>
          <cell r="DQ40"/>
          <cell r="DR40"/>
          <cell r="DS40"/>
          <cell r="DT40"/>
          <cell r="DU40"/>
          <cell r="DV40"/>
          <cell r="DW40"/>
          <cell r="DX40"/>
          <cell r="DY40"/>
          <cell r="DZ40"/>
          <cell r="EA40"/>
          <cell r="EB40"/>
          <cell r="EC40"/>
          <cell r="ED40"/>
          <cell r="EE40"/>
          <cell r="EF40"/>
          <cell r="EG40"/>
          <cell r="EH40"/>
          <cell r="EI40"/>
          <cell r="EJ40"/>
          <cell r="EK40"/>
          <cell r="EL40"/>
          <cell r="EM40"/>
          <cell r="EN40"/>
          <cell r="EO40"/>
          <cell r="EP40"/>
          <cell r="EQ40"/>
          <cell r="ER40"/>
          <cell r="ES40"/>
          <cell r="ET40"/>
          <cell r="EU40"/>
          <cell r="EV40"/>
          <cell r="EW40"/>
          <cell r="EX40"/>
          <cell r="EY40"/>
          <cell r="EZ40"/>
          <cell r="FA40"/>
          <cell r="FB40"/>
          <cell r="FC40"/>
          <cell r="FD40"/>
          <cell r="FE40"/>
          <cell r="FF40"/>
          <cell r="FG40"/>
          <cell r="FH40"/>
          <cell r="FI40"/>
          <cell r="FJ40"/>
          <cell r="FK40"/>
          <cell r="FL40"/>
          <cell r="FM40"/>
          <cell r="FN40"/>
          <cell r="FO40"/>
          <cell r="FP40"/>
          <cell r="FQ40"/>
          <cell r="FR40"/>
          <cell r="FS40"/>
        </row>
        <row r="41">
          <cell r="A41">
            <v>39</v>
          </cell>
          <cell r="B41">
            <v>39</v>
          </cell>
          <cell r="K41">
            <v>4</v>
          </cell>
          <cell r="L41">
            <v>11</v>
          </cell>
          <cell r="M41">
            <v>39</v>
          </cell>
          <cell r="N41" t="str">
            <v>BIOFÍSICO</v>
          </cell>
          <cell r="O41" t="str">
            <v>Objetivo 9.- Garantizar la seguridad ciudadana, orden público y gestión de riesgos</v>
          </cell>
          <cell r="P41" t="str">
            <v>Meta 9.3.2. Incrementar el nivel de eficiencia en la gestión de identificación del riesgo ejecutada por el Sistema Nacional Descentralizado de Gestión de Riesgos (SNDGR) del 76,36% al 84,00%.</v>
          </cell>
          <cell r="Q41" t="str">
            <v>Política 9.3 Impulsar la reducción de riesgos de desastres y atención oportuna a emergencias ante amenazas naturales o antrópicas en todos los sectores y niveles territoriales</v>
          </cell>
          <cell r="R41" t="str">
            <v>G. Gobernanza para la sostenibilidad</v>
          </cell>
          <cell r="S41" t="str">
            <v>11.- Lograr que las ciudades y los asentamientos humanos sean inclusivos, seguros, resilientes y sostenibles</v>
          </cell>
          <cell r="T41"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U41" t="str">
            <v xml:space="preserve">11.b.1 Proporción de gobiernos locales que adoptan y aplican estrategias de reducción del riesgo de desastres a nivel local en consonancia con el Marco de Sendai para la Reducción del Riesgo de Desastres 2015-2030a  </v>
          </cell>
          <cell r="V41" t="str">
            <v>6.- Cogestión de los GADs con la comunidad</v>
          </cell>
          <cell r="W41"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X41" t="str">
            <v>10. Estructurar un plan de fortalecimiento institucional en las entidades responsables de Prevención de Riesgos, desastres e incendios, para para la mitigación, implementado en el primer año de gestión.</v>
          </cell>
          <cell r="Y41" t="str">
            <v>OBJ_4_BF/14:Fortalecer el sistema integral de seguridad ciudadana, gestión de riesgos naturales y antrópicos, alerta temprano, las investigaciones medioambientales y sociales, la generación de información a escala 1:5000 y su atlas cartográfico y estadística para la planificación territorial, potenciando el optimo uso del suelo, hábitat seguros y resilientes de manera colaborativa con los demás actores involucrados en el centro de operaciones de emergencia del cantón COE, y con la ciudadanía por cada componente y ámbito territorial, que responden en tiempo real y con acciones combinadas ante las amenazas físicas y antrópicas como a los efectos del cambio climático y calentamiento global.</v>
          </cell>
          <cell r="Z41" t="str">
            <v>ÍNDICE: Respuesta a la gestión del riesgo  natural y antrópico  y a los efectos del cambio climático y calentamiento global, en el cantón.</v>
          </cell>
          <cell r="AA41">
            <v>0.51773823964469057</v>
          </cell>
          <cell r="AB41" t="str">
            <v>Porcentaje</v>
          </cell>
          <cell r="AC41"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AD41" t="str">
            <v xml:space="preserve">• Considerar al riesgo natural y antrópico como prioridad en las respuestas de la planificación local con una sólida y articulada base institucional para su aplicación.
• Identificar, evaluar y monitorear los riesgos de desastres y mejorar las alertas tempranas.
• Utilizar el conocimiento la innovación tecnológica y la educación para crear una cultura de seguridad y resiliencia dentro del cantón.
• Reducir los factores de riesgos subyacentes.
• Fortalecer la preparación en caso de desastre y asegurar una respuesta eficaz y entiempo real a nivel cantonal.
• Verificar que las respuestas de mitigación a las presiones producidas por las actividades productivas y sociales estén en función de la capacidad de acogida de cada territorio que contribuyan a la adaptación y mitigación al cambio climático.
• Fortalecer la gestión prospectiva y correctiva del riesgo.
Asesorar a los procesos descentrados en la elaboración de instrumentos de planificación territorial según la competencia y transversalizar la gestión de riesgos natural y antrópico bajo los  lineamientos del órgano rector.
</v>
          </cell>
          <cell r="AE41" t="str">
            <v xml:space="preserve">META_4_BF/14:Fortalecer el sistema de integral de seguridad ciudadana, gestión de riesgos naturales y antrópicos y de alerta temprana ante las vulnerabilidades, amenazas y respuestas ante los efectos del calentamiento global y cambio climático en un 40% al 2040. </v>
          </cell>
          <cell r="AF41" t="str">
            <v>INDICADOR_4_BF/14:Porcentaje de avance en el Fortalecimiento del sistema de seguridad cantonal y de alerta temprana ante las vulnerabilidades y amenazas y respuestas ante los efectos del calentamiento global.</v>
          </cell>
          <cell r="AG41">
            <v>0.51773823964469057</v>
          </cell>
          <cell r="AH41">
            <v>2020</v>
          </cell>
          <cell r="AI41">
            <v>2040</v>
          </cell>
          <cell r="AJ41">
            <v>0.39726176035530947</v>
          </cell>
          <cell r="AK41">
            <v>0.91500000000000004</v>
          </cell>
          <cell r="AL41" t="str">
            <v>Porcentaje</v>
          </cell>
          <cell r="AM41" t="str">
            <v>Objetivo 14.- Fortalecer las capacidades del Estado con énfasis en la administración de justicia y eficiencia en los procesos de regulación y control, con independencia y autonomía</v>
          </cell>
          <cell r="AN41" t="str">
            <v>Meta 14.2.1. Los GAD municipales incrementan su capacidad operativa de 18,03 a 22,03 puntos en promedio.</v>
          </cell>
          <cell r="AO41" t="str">
            <v>Política 14.2 Potenciar las capacidades de los distintos niveles de gobierno para el cumplimiento de los objetivos nacionales y la prestación de servicios con calidad</v>
          </cell>
          <cell r="AP41" t="str">
            <v>11.b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v>
          </cell>
          <cell r="AQ41" t="str">
            <v>16.- Promover sociedades pacíficas e inclusivas para el desarrollo sostenible, facilitar el acceso a la justicia para todos y crear instituciones eficaces, responsables e inclusivas a todos los niveles</v>
          </cell>
          <cell r="AR41" t="str">
            <v>16.7 Garantizar la adopción de decisiones inclusivas, participativas y representativas que respondan a las necesidades a todos los niveles</v>
          </cell>
          <cell r="AS41" t="str">
            <v xml:space="preserve">16.7.2 Proporción de la población que considera que la adopción de decisiones es inclusiva y participativa, desglosada por sexo, edad, discapacidad y grupo de población  </v>
          </cell>
          <cell r="AT41" t="str">
            <v>1,- Gestión institucional directa</v>
          </cell>
          <cell r="AU41" t="str">
            <v>Art. 140.- Ejercicio de la competencia de gestión de riesgos.- (Reformado por el Art. 13 de la Ley s/n, R.O. 166-S, 21-I-2014).- La gestión de riesgos que incluye las acciones de prevención, reacción, mitigación, reconstrucción y transferencia, para enfrentar todas las amenazas de origen natural o antrópico que afecten al territorio se gestionarán de manera concurrente y de forma articulada por todos los niveles de gobierno de acuerdo con las políticas y los planes emitidos por el organismo nacional responsable, de acuerdo con la Constitución y la ley.</v>
          </cell>
          <cell r="AV41" t="str">
            <v>OE-4_BF/14</v>
          </cell>
          <cell r="AW41" t="str">
            <v xml:space="preserve">
11) Fortalecimiento del sistema de seguridad ciudadana.</v>
          </cell>
          <cell r="AX41" t="str">
            <v>OBJETIVO DEL PROGRAMA 3:
11) Alcanzar una elevada percepción de seguridad integral mediante una eficiente respuesta operativa interinstitucional con adecuada gestión de los recursos humanos materiales y tecnológicos con alta participación ciudadana, con el apoyo efectivo local y nacional.</v>
          </cell>
          <cell r="AY41" t="str">
            <v xml:space="preserve">PROYECTOS PROGRAMA 3:
38. Fortalecimiento del sistema de seguridad y gobernabilidad ciudadana.      39. Actualización del plan de seguridad ciudadana del cantón    </v>
          </cell>
          <cell r="AZ41" t="str">
            <v xml:space="preserve">• Transversalizar la gestión de riesgos a los instrumentos de planificación territorial y urbanístico.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zonas urbano rurales.
</v>
          </cell>
          <cell r="BA41" t="str">
            <v>1A-EP-POLÍTICA</v>
          </cell>
          <cell r="BB41" t="str">
            <v xml:space="preserve">1A-EP-ESTRATEGIA </v>
          </cell>
          <cell r="BC41">
            <v>1339600</v>
          </cell>
          <cell r="BD41" t="str">
            <v>Secretaria de gestión de gestión de riesgos, Ministerio de Gobierno, GADMI, Banco del Estado, Cooperación Internacional.</v>
          </cell>
          <cell r="BE41" t="str">
            <v>MP-11) Fortalecer las capacidades de respuesta del sistema de seguridad ciudadana gestionado por el GADMI en un 23,06% al 2023.</v>
          </cell>
          <cell r="BF41" t="str">
            <v>INDICADOR META 3:
Porcentaje de avance en el fortalecimiento de las capacidades de respuesta del sistema de seguridad ciudadana gestionado por el GADMI.</v>
          </cell>
          <cell r="BG41" t="str">
            <v>Porcentaje</v>
          </cell>
          <cell r="BH41" t="str">
            <v>Dirección de Seguridad Ciudadana</v>
          </cell>
          <cell r="BI41"/>
          <cell r="BJ41">
            <v>0</v>
          </cell>
          <cell r="BK41">
            <v>0.15</v>
          </cell>
          <cell r="BL41">
            <v>2021</v>
          </cell>
          <cell r="BM41">
            <v>2040</v>
          </cell>
          <cell r="BN41" t="str">
            <v>Objetivo estratégico #;  4</v>
          </cell>
          <cell r="BO41" t="str">
            <v>Programa #;  11</v>
          </cell>
          <cell r="BP41">
            <v>4</v>
          </cell>
          <cell r="BQ41" t="str">
            <v>Por reportar</v>
          </cell>
          <cell r="BR41">
            <v>2</v>
          </cell>
          <cell r="BS41" t="str">
            <v>Ing. César Pérez
Analista Político Institucional</v>
          </cell>
          <cell r="BT41" t="str">
            <v>Sin datos</v>
          </cell>
          <cell r="BU41" t="str">
            <v>Ing. Juan Manuel Córdova Mármol</v>
          </cell>
          <cell r="BV41" t="str">
            <v xml:space="preserve">
38. Fortalecimiento del sistema de seguridad ciudadana.    ;39.- Plan de seguridad ciudadana</v>
          </cell>
          <cell r="BW41" t="str">
            <v>P39</v>
          </cell>
          <cell r="BX41" t="str">
            <v xml:space="preserve">39. Actualización del plan de seguridad ciudadana del cantón    </v>
          </cell>
          <cell r="BY41" t="str">
            <v>213 | DIRECCIÓN DE SEGURIDAD CIUDADANA</v>
          </cell>
          <cell r="BZ41" t="str">
            <v>SEGURIDAD CIUDADANA</v>
          </cell>
          <cell r="CA41" t="str">
            <v>Ing. Juan Manuel Córdova Mármol</v>
          </cell>
          <cell r="CB41" t="str">
            <v>Ing. Jorge Camúes</v>
          </cell>
          <cell r="CC41" t="str">
            <v>P38	Seguridad y gobernabilidad, Bomberos ep.; P39 	Seguridad y gobernabilidad, Bomberos ep.</v>
          </cell>
          <cell r="CD41">
            <v>51</v>
          </cell>
          <cell r="CE41" t="str">
            <v>39. Actualizar y aprobar el plan de seguridad ciudadana del cantón en un 100% al 2022</v>
          </cell>
          <cell r="CF41" t="str">
            <v>39. Porcentaje de avance en la actualización y aprobación del  seguridad ciudadana del cantón.</v>
          </cell>
          <cell r="CG41" t="str">
            <v>Porcentaje</v>
          </cell>
          <cell r="CH41">
            <v>2022</v>
          </cell>
          <cell r="CI41">
            <v>2023</v>
          </cell>
          <cell r="CJ41">
            <v>0</v>
          </cell>
          <cell r="CK41">
            <v>1</v>
          </cell>
          <cell r="CL41" t="str">
            <v>CRECIENTE</v>
          </cell>
          <cell r="CM41" t="str">
            <v>39.- Ajuste solicitado por la dirección de SEGURIDAD CIUDADANA al proyecto Nro. 39, omítase la palabra actualización. Mediante Memorando Nro. IMI-SC-2023-0507-M</v>
          </cell>
          <cell r="CN41" t="str">
            <v>Manifiestan que cuenta con un plan de seguridad ciudadana, que vienen implementando desde 2019 elaborado con mas actores relacionados con la seguridad ciudadana del cantón y la provincia.(Normativa considerada: Art. 28,29,20,34 ordenanza PDOT 2021, reformada al 31 de enero de 2022)</v>
          </cell>
          <cell r="CO41" t="str">
            <v>SI</v>
          </cell>
          <cell r="CP41"/>
          <cell r="CQ41" t="str">
            <v>M-11.- Sistema integrado de seguridad del cantón articulado al ECU 911</v>
          </cell>
          <cell r="CR41" t="str">
            <v>Ajuste solicitado por la dirección de seguridad ciudadana al proyecto Nro. 39, omítase la palabra actualización. Mediante Memorando Nro. IMI-SC-2023-0507-M</v>
          </cell>
          <cell r="CS41"/>
          <cell r="CT41" t="str">
            <v xml:space="preserve">
11) Fortalecimiento del sistema de seguridad ciudadana.</v>
          </cell>
          <cell r="CU41"/>
          <cell r="CV41" t="str">
            <v>OBJETIVO DEL PROGRAMA 3:
11) Alcanzar una elevada percepción de seguridad integral mediante una eficiente respuesta operativa interinstitucional con adecuada gestión de los recursos humanos materiales y tecnológicos con alta participación ciudadana, con el apoyo efectivo local y nacional.</v>
          </cell>
          <cell r="CW41" t="str">
            <v>39.- Plan de seguridad ciudadana</v>
          </cell>
          <cell r="CX41" t="str">
            <v>39.- Plan de seguridad ciudadana</v>
          </cell>
          <cell r="CY41" t="str">
            <v>Asignar el nombre del técnico delegado</v>
          </cell>
          <cell r="CZ41">
            <v>2</v>
          </cell>
          <cell r="DA41" t="str">
            <v>Si</v>
          </cell>
          <cell r="DB41" t="str">
            <v>(Ing. Pablo Roman Guerrero Moreta</v>
          </cell>
          <cell r="DC41" t="str">
            <v>Ing. Estefanía Arcentales</v>
          </cell>
          <cell r="DD41">
            <v>2022</v>
          </cell>
          <cell r="DE41">
            <v>1060000260001</v>
          </cell>
          <cell r="DF41" t="str">
            <v>GADM San Miguel de Ibarra</v>
          </cell>
          <cell r="DG41" t="str">
            <v>Municipal</v>
          </cell>
          <cell r="DH41" t="str">
            <v>Zona 1</v>
          </cell>
          <cell r="DI41" t="str">
            <v>Imbabura</v>
          </cell>
          <cell r="DJ41" t="str">
            <v>San miguel de Ibarra</v>
          </cell>
          <cell r="DK41" t="str">
            <v>2021-2040</v>
          </cell>
          <cell r="DL41" t="str">
            <v>PND-9</v>
          </cell>
          <cell r="DM41" t="str">
            <v>ODS-11</v>
          </cell>
          <cell r="DN41"/>
          <cell r="DO41"/>
          <cell r="DP41"/>
          <cell r="DQ41"/>
          <cell r="DR41"/>
          <cell r="DS41"/>
          <cell r="DT41"/>
          <cell r="DU41"/>
          <cell r="DV41"/>
          <cell r="DW41"/>
          <cell r="DX41"/>
          <cell r="DY41"/>
          <cell r="DZ41"/>
          <cell r="EA41"/>
          <cell r="EB41"/>
          <cell r="EC41"/>
          <cell r="ED41"/>
          <cell r="EE41"/>
          <cell r="EF41"/>
          <cell r="EG41"/>
          <cell r="EH41"/>
          <cell r="EI41"/>
          <cell r="EJ41"/>
          <cell r="EK41"/>
          <cell r="EL41"/>
          <cell r="EM41"/>
          <cell r="EN41"/>
          <cell r="EO41"/>
          <cell r="EP41"/>
          <cell r="EQ41"/>
          <cell r="ER41"/>
          <cell r="ES41"/>
          <cell r="ET41"/>
          <cell r="EU41"/>
          <cell r="EV41"/>
          <cell r="EW41"/>
          <cell r="EX41"/>
          <cell r="EY41"/>
          <cell r="EZ41"/>
          <cell r="FA41"/>
          <cell r="FB41"/>
          <cell r="FC41"/>
          <cell r="FD41"/>
          <cell r="FE41"/>
          <cell r="FF41"/>
          <cell r="FG41"/>
          <cell r="FH41"/>
          <cell r="FI41"/>
          <cell r="FJ41"/>
          <cell r="FK41"/>
          <cell r="FL41"/>
          <cell r="FM41"/>
          <cell r="FN41"/>
          <cell r="FO41"/>
          <cell r="FP41"/>
          <cell r="FQ41"/>
          <cell r="FR41"/>
          <cell r="FS41"/>
        </row>
        <row r="42">
          <cell r="A42">
            <v>40</v>
          </cell>
          <cell r="B42">
            <v>40</v>
          </cell>
          <cell r="K42">
            <v>5</v>
          </cell>
          <cell r="L42">
            <v>12</v>
          </cell>
          <cell r="M42">
            <v>40</v>
          </cell>
          <cell r="N42" t="str">
            <v>BIOFÍSICO</v>
          </cell>
          <cell r="O42" t="str">
            <v>Objetivo 12.- Fomentar modelos de desarrollo sostenibles aplicando medidas de adaptación y mitigación al Cambio Climático</v>
          </cell>
          <cell r="P42" t="str">
            <v>Meta 12.2.2. Evitar que la brecha entre huella ecológica y biocapacidad per cápita no sea inferior a 0,30 hectáreas globales.</v>
          </cell>
          <cell r="Q42"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42" t="str">
            <v>G. Gobernanza para la sostenibilidad</v>
          </cell>
          <cell r="S42" t="str">
            <v>15.- Proteger, restablecer y promover el uso sostenible de los ecosistemas terrestres, gestionar sosteniblemente los bosques, luchar contra la desertificación, detener e invertir la degradación de las tierras y detener la pérdida de biodiversidad</v>
          </cell>
          <cell r="T42"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42" t="str">
            <v xml:space="preserve">15.1.1 Superficie forestal como proporción de la superficie total </v>
          </cell>
          <cell r="V42" t="str">
            <v>1,- Gestión institucional directa</v>
          </cell>
          <cell r="W42" t="str">
            <v>COOTAD Art. 55 literal   h) Preservar, mantener y difundir el patrimonio arquitectónico, cultural y natural del cantón y construir los espacios públicos para estos fines;</v>
          </cell>
          <cell r="X42" t="str">
            <v>6. Implementar un sistema cantonal de gestión y control ambiental en el ámbito de las competencias municipales, con la participación del 100% de los GADs parroquiales Rurales, implementado en el 3er. Año de Gestión.</v>
          </cell>
          <cell r="Y42" t="str">
            <v>OBJ_5_BF/16:Potenciar el sistema cantonal de gestión y control ambiental en el ámbito de las competencias municipales, con la participación del 100% de los GADs parroquiales Rurales.</v>
          </cell>
          <cell r="Z42" t="str">
            <v>ÍNDICE: Gestión del patrimonio natural biótico y abiótico y calidad de la estructura ambiental urbana rural del cantón.</v>
          </cell>
          <cell r="AA42">
            <v>0.1635294117647059</v>
          </cell>
          <cell r="AB42" t="str">
            <v>Porcentaje</v>
          </cell>
          <cell r="AC42"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42"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42" t="str">
            <v>META_5_BF/14:Mejorar en un 57,5% el índice de gestión del patrimonio natural biótico y abiótico y la calidad de la estructura ambiental urbana y rural del cantón Ibarra al 2023.</v>
          </cell>
          <cell r="AF42" t="str">
            <v>INDICADOR_5_BF/14:Porcentaje de avance en la Mejora  del índice de gestión del patrimonio natural biótico y abiótico y la calidad  de la estructura ambiental  urbana rural del cantón Ibarra.</v>
          </cell>
          <cell r="AG42">
            <v>0.1635294117647059</v>
          </cell>
          <cell r="AH42">
            <v>2020</v>
          </cell>
          <cell r="AI42">
            <v>2023</v>
          </cell>
          <cell r="AJ42">
            <v>0.57500000000000018</v>
          </cell>
          <cell r="AK42">
            <v>0.7385294117647061</v>
          </cell>
          <cell r="AL42" t="str">
            <v>Porcentaje</v>
          </cell>
          <cell r="AM42" t="str">
            <v>Objetivo 11.- Conservar, restaurar, proteger y hacer un uso sostenible de los recursos naturales</v>
          </cell>
          <cell r="AN42" t="str">
            <v>Meta 11.1.1. Mantener la proporción de territorio nacional bajo conservación o manejo ambiental en 16,45%.</v>
          </cell>
          <cell r="AO42" t="str">
            <v>Política 11.1 Promover la protección y conservación de los ecosistemas y su biodiversidad; así como, el patrimonio natural y genético nacional</v>
          </cell>
          <cell r="AP42"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42" t="str">
            <v>11.- Lograr que las ciudades y los asentamientos humanos sean inclusivos, seguros, resilientes y sostenibles</v>
          </cell>
          <cell r="AR42" t="str">
            <v>11.6 Para 2030, reducir el impacto ambiental negativo per cápita de las ciudades, incluso prestando especial atención a la calidad del aire y la gestión de los desechos municipales y de otro tipo</v>
          </cell>
          <cell r="AS42" t="str">
            <v xml:space="preserve">11.6.2 Niveles medios anuales de partículas finas (por ejemplo, PM2.5 y PM10) en las ciudades (ponderados según la población) </v>
          </cell>
          <cell r="AT42" t="str">
            <v>2.- Empresa pública</v>
          </cell>
          <cell r="AU42" t="str">
            <v>COOTAD Art. 55 literal   h) Preservar, mantener y difundir el patrimonio arquitectónico, cultural y natural del cantón y construir los espacios públicos para estos fines;</v>
          </cell>
          <cell r="AV42" t="str">
            <v>OE-5_BF/16</v>
          </cell>
          <cell r="AW42" t="str">
            <v xml:space="preserve">
 12) Regulación y control de áridos y pétreos.</v>
          </cell>
          <cell r="AX42" t="str">
            <v>OBJETIVO PROGRAMA 1: 
Generar proyectos que permitan prevenir y controlar la contaminación ambiental para que no afecta la salud y calidad de vida de la población del cantón Ibarra con la participación de la sociedad y así fortalecer una cultura ambiental que logre el mejoramiento de la gestión de la calidad del ambiente.</v>
          </cell>
          <cell r="AY42" t="str">
            <v>PROYECTO PROGRAMA 1: 
   40. Creación de la unidad técnica de áridos y pétreos,     41. Ordenanza que regula y controla la explotación y estudios de impacto ambiental de áridos y pétreos</v>
          </cell>
          <cell r="AZ42"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42" t="str">
            <v>11A-BF-POLÍTICA</v>
          </cell>
          <cell r="BB42" t="str">
            <v xml:space="preserve">11A-BF-ESTRATEGIA </v>
          </cell>
          <cell r="BC42">
            <v>60000</v>
          </cell>
          <cell r="BD42" t="str">
            <v>GADMI, Gobierno Nacional, Cooperación internacional, Multilaterales, Banco del Estado.</v>
          </cell>
          <cell r="BE42" t="str">
            <v xml:space="preserve">
MP-12) Crear la unidad de áridos y pétreos y sus normativas, para la gestión,  control y seguimiento técnico minero y ambiental al 80% hasta el 2023.</v>
          </cell>
          <cell r="BF42" t="str">
            <v>INDICADOR META 1: 
Porcentaje de avance de la creación de la unidad de áridos y pétreos, para la gestión, control y seguimiento técnico minero y ambiental .</v>
          </cell>
          <cell r="BG42" t="str">
            <v>Porcentaje</v>
          </cell>
          <cell r="BH42" t="str">
            <v>Dirección de Gestión Ambiental</v>
          </cell>
          <cell r="BI42"/>
          <cell r="BJ42">
            <v>0</v>
          </cell>
          <cell r="BK42">
            <v>0.39539999999999997</v>
          </cell>
          <cell r="BL42">
            <v>2021</v>
          </cell>
          <cell r="BM42">
            <v>2040</v>
          </cell>
          <cell r="BN42" t="str">
            <v>Objetivo estratégico #;  5</v>
          </cell>
          <cell r="BO42" t="str">
            <v>Programa #;  12</v>
          </cell>
          <cell r="BP42">
            <v>5</v>
          </cell>
          <cell r="BQ42" t="str">
            <v>Por reportar</v>
          </cell>
          <cell r="BR42">
            <v>2</v>
          </cell>
          <cell r="BS42" t="str">
            <v>Ing. César Pérez
Analista Político Institucional</v>
          </cell>
          <cell r="BT42" t="str">
            <v>Sin datos</v>
          </cell>
          <cell r="BU42" t="str">
            <v>Ing. Esteban Sebastián Garrido Palacios</v>
          </cell>
          <cell r="BV42" t="str">
            <v xml:space="preserve"> 40. Creación de la unidad técnica de áridos y pétreos.;41. Ordenanza que regula y controla la explotación y estudios de impacto ambiental de áridos y pétreos</v>
          </cell>
          <cell r="BW42" t="str">
            <v>P40</v>
          </cell>
          <cell r="BX42" t="str">
            <v xml:space="preserve"> 40. Creación de la unidad técnica de áridos y pétreos.</v>
          </cell>
          <cell r="BY42" t="str">
            <v>314 | DIRECCIÓN DE GESTIÓN AMBIENTAL</v>
          </cell>
          <cell r="BZ42" t="str">
            <v>CALIDAD AMBIENTAL ARIDOS Y PÉTREOS</v>
          </cell>
          <cell r="CA42" t="str">
            <v>Ing. Esteban Sebastián Garrido Palacios</v>
          </cell>
          <cell r="CB42" t="str">
            <v>Ing. Silvia Castro</v>
          </cell>
          <cell r="CC42" t="str">
            <v>P40	Gestión Ambiental; P41 	Gestión Ambiental</v>
          </cell>
          <cell r="CD42">
            <v>31</v>
          </cell>
          <cell r="CE42" t="str">
            <v>40. Formular el proyecto para la creación de la Unidad Técnica de áridos y pétreos de la dirección de gestión ambiental en un 100% al 2023</v>
          </cell>
          <cell r="CF42" t="str">
            <v>40. Porcentaje de avance en la formulación del proyecto para la creación de la Unidad Técnica de áridos y pétreos de la dirección de gestión ambiental .</v>
          </cell>
          <cell r="CG42" t="str">
            <v>Porcentaje</v>
          </cell>
          <cell r="CH42">
            <v>2022</v>
          </cell>
          <cell r="CI42">
            <v>2023</v>
          </cell>
          <cell r="CJ42">
            <v>0</v>
          </cell>
          <cell r="CK42">
            <v>1</v>
          </cell>
          <cell r="CL42" t="str">
            <v>CRECIENTE</v>
          </cell>
          <cell r="CM42"/>
          <cell r="CN42" t="str">
            <v/>
          </cell>
          <cell r="CO42" t="str">
            <v>NO</v>
          </cell>
          <cell r="CP42"/>
          <cell r="CQ42" t="str">
            <v>Fortalecimiento técnico e institucional de la dirección de gestión ambiental para la gestión de los áridos y pétreos.</v>
          </cell>
          <cell r="CR42"/>
          <cell r="CS42"/>
          <cell r="CT42" t="str">
            <v xml:space="preserve">
 12) Regulación y control de áridos y pétreos.</v>
          </cell>
          <cell r="CU42"/>
          <cell r="CV42" t="str">
            <v>OBJETIVO PROGRAMA 1: 
Generar proyectos que permitan prevenir y controlar la contaminación ambiental para que no afecta la salud y calidad de vida de la población del cantón Ibarra con la participación de la sociedad y así fortalecer una cultura ambiental que logre el mejoramiento de la gestión de la calidad del ambiente.</v>
          </cell>
          <cell r="CW42"/>
          <cell r="CX42" t="str">
            <v xml:space="preserve"> 40. Creación de la unidad técnica de áridos y pétreos.</v>
          </cell>
          <cell r="CY42" t="str">
            <v>Asignar el nombre del técnico delegado</v>
          </cell>
          <cell r="CZ42">
            <v>2</v>
          </cell>
          <cell r="DA42" t="str">
            <v>NO</v>
          </cell>
          <cell r="DB42" t="str">
            <v>(Ing. Pablo Roman Guerrero Moreta</v>
          </cell>
          <cell r="DC42" t="str">
            <v>Ing. Estefanía Arcentales</v>
          </cell>
          <cell r="DD42">
            <v>2022</v>
          </cell>
          <cell r="DE42">
            <v>1060000260001</v>
          </cell>
          <cell r="DF42" t="str">
            <v>GADM San Miguel de Ibarra</v>
          </cell>
          <cell r="DG42" t="str">
            <v>Municipal</v>
          </cell>
          <cell r="DH42" t="str">
            <v>Zona 1</v>
          </cell>
          <cell r="DI42" t="str">
            <v>Imbabura</v>
          </cell>
          <cell r="DJ42" t="str">
            <v>San miguel de Ibarra</v>
          </cell>
          <cell r="DK42" t="str">
            <v>2021-2040</v>
          </cell>
          <cell r="DL42" t="str">
            <v>PND-12</v>
          </cell>
          <cell r="DM42" t="str">
            <v>ODS-15</v>
          </cell>
          <cell r="DN42"/>
          <cell r="DO42"/>
          <cell r="DP42"/>
          <cell r="DQ42"/>
          <cell r="DR42"/>
          <cell r="DS42"/>
          <cell r="DT42"/>
          <cell r="DU42"/>
          <cell r="DV42"/>
          <cell r="DW42"/>
          <cell r="DX42"/>
          <cell r="DY42"/>
          <cell r="DZ42"/>
          <cell r="EA42"/>
          <cell r="EB42"/>
          <cell r="EC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D42"/>
          <cell r="FE42"/>
          <cell r="FF42"/>
          <cell r="FG42"/>
          <cell r="FH42"/>
          <cell r="FI42"/>
          <cell r="FJ42"/>
          <cell r="FK42"/>
          <cell r="FL42"/>
          <cell r="FM42"/>
          <cell r="FN42"/>
          <cell r="FO42"/>
          <cell r="FP42"/>
          <cell r="FQ42"/>
          <cell r="FR42"/>
          <cell r="FS42"/>
        </row>
        <row r="43">
          <cell r="A43">
            <v>41</v>
          </cell>
          <cell r="B43">
            <v>41</v>
          </cell>
          <cell r="K43">
            <v>5</v>
          </cell>
          <cell r="L43">
            <v>12</v>
          </cell>
          <cell r="M43">
            <v>41</v>
          </cell>
          <cell r="N43" t="str">
            <v>BIOFÍSICO</v>
          </cell>
          <cell r="O43" t="str">
            <v>Objetivo 12.- Fomentar modelos de desarrollo sostenibles aplicando medidas de adaptación y mitigación al Cambio Climático</v>
          </cell>
          <cell r="P43" t="str">
            <v>Meta 12.2.2. Evitar que la brecha entre huella ecológica y biocapacidad per cápita no sea inferior a 0,30 hectáreas globales.</v>
          </cell>
          <cell r="Q43"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43" t="str">
            <v>G. Gobernanza para la sostenibilidad</v>
          </cell>
          <cell r="S43" t="str">
            <v>15.- Proteger, restablecer y promover el uso sostenible de los ecosistemas terrestres, gestionar sosteniblemente los bosques, luchar contra la desertificación, detener e invertir la degradación de las tierras y detener la pérdida de biodiversidad</v>
          </cell>
          <cell r="T43"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43" t="str">
            <v xml:space="preserve">15.1.1 Superficie forestal como proporción de la superficie total </v>
          </cell>
          <cell r="V43" t="str">
            <v>1,- Gestión institucional directa</v>
          </cell>
          <cell r="W43" t="str">
            <v>COOTAD Art. 55 literal   h) Preservar, mantener y difundir el patrimonio arquitectónico, cultural y natural del cantón y construir los espacios públicos para estos fines;</v>
          </cell>
          <cell r="X43" t="str">
            <v>6. Implementar un sistema cantonal de gestión y control ambiental en el ámbito de las competencias municipales, con la participación del 100% de los GADs parroquiales Rurales, implementado en el 3er. Año de Gestión.</v>
          </cell>
          <cell r="Y43" t="str">
            <v>OBJ_5_BF/16:Potenciar el sistema cantonal de gestión y control ambiental en el ámbito de las competencias municipales, con la participación del 100% de los GADs parroquiales Rurales.</v>
          </cell>
          <cell r="Z43" t="str">
            <v>ÍNDICE: Gestión del patrimonio natural biótico y abiótico y calidad de la estructura ambiental urbana rural del cantón.</v>
          </cell>
          <cell r="AA43">
            <v>0.1635294117647059</v>
          </cell>
          <cell r="AB43" t="str">
            <v>Porcentaje</v>
          </cell>
          <cell r="AC43"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43"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43" t="str">
            <v>META_5_BF/14:Mejorar en un 57,5% el índice de gestión del patrimonio natural biótico y abiótico y la calidad de la estructura ambiental urbana y rural del cantón Ibarra al 2023.</v>
          </cell>
          <cell r="AF43" t="str">
            <v>INDICADOR_5_BF/14:Porcentaje de avance en la Mejora  del índice de gestión del patrimonio natural biótico y abiótico y la calidad  de la estructura ambiental  urbana rural del cantón Ibarra.</v>
          </cell>
          <cell r="AG43">
            <v>0.1635294117647059</v>
          </cell>
          <cell r="AH43">
            <v>2020</v>
          </cell>
          <cell r="AI43">
            <v>2023</v>
          </cell>
          <cell r="AJ43">
            <v>0.57500000000000018</v>
          </cell>
          <cell r="AK43">
            <v>0.7385294117647061</v>
          </cell>
          <cell r="AL43" t="str">
            <v>Porcentaje</v>
          </cell>
          <cell r="AM43" t="str">
            <v>Objetivo 11.- Conservar, restaurar, proteger y hacer un uso sostenible de los recursos naturales</v>
          </cell>
          <cell r="AN43" t="str">
            <v>Meta 11.1.1. Mantener la proporción de territorio nacional bajo conservación o manejo ambiental en 16,45%.</v>
          </cell>
          <cell r="AO43" t="str">
            <v>Política 11.1 Promover la protección y conservación de los ecosistemas y su biodiversidad; así como, el patrimonio natural y genético nacional</v>
          </cell>
          <cell r="AP43"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43" t="str">
            <v>11.- Lograr que las ciudades y los asentamientos humanos sean inclusivos, seguros, resilientes y sostenibles</v>
          </cell>
          <cell r="AR43" t="str">
            <v>11.6 Para 2030, reducir el impacto ambiental negativo per cápita de las ciudades, incluso prestando especial atención a la calidad del aire y la gestión de los desechos municipales y de otro tipo</v>
          </cell>
          <cell r="AS43" t="str">
            <v xml:space="preserve">11.6.2 Niveles medios anuales de partículas finas (por ejemplo, PM2.5 y PM10) en las ciudades (ponderados según la población) </v>
          </cell>
          <cell r="AT43" t="str">
            <v>2.- Empresa pública</v>
          </cell>
          <cell r="AU43" t="str">
            <v>COOTAD Art. 55 literal   h) Preservar, mantener y difundir el patrimonio arquitectónico, cultural y natural del cantón y construir los espacios públicos para estos fines;</v>
          </cell>
          <cell r="AV43" t="str">
            <v>OE-5_BF/16</v>
          </cell>
          <cell r="AW43" t="str">
            <v xml:space="preserve">
 12) Regulación y control de áridos y pétreos.</v>
          </cell>
          <cell r="AX43" t="str">
            <v>OBJETIVO PROGRAMA 1: 
Generar proyectos que permitan prevenir y controlar la contaminación ambiental para que no afecta la salud y calidad de vida de la población del cantón Ibarra con la participación de la sociedad y así fortalecer una cultura ambiental que logre el mejoramiento de la gestión de la calidad del ambiente.</v>
          </cell>
          <cell r="AY43" t="str">
            <v>PROYECTO PROGRAMA 1: 
   40. Creación de la unidad técnica de áridos y pétreos,     41. Ordenanza que regula y controla la explotación y estudios de impacto ambiental de áridos y pétreos</v>
          </cell>
          <cell r="AZ43"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43" t="str">
            <v>11A-BF-POLÍTICA</v>
          </cell>
          <cell r="BB43" t="str">
            <v xml:space="preserve">11A-BF-ESTRATEGIA </v>
          </cell>
          <cell r="BC43">
            <v>60000</v>
          </cell>
          <cell r="BD43" t="str">
            <v>GADMI, Gobierno Nacional, Cooperación internacional, Multilaterales, Banco del Estado.</v>
          </cell>
          <cell r="BE43" t="str">
            <v>MP-12) Crear la unidad de áridos y pétreos y sus normativas, para la gestión,  control y seguimiento técnico minero y ambiental al 80% hasta el 2023.</v>
          </cell>
          <cell r="BF43" t="str">
            <v>INDICADOR META 1: 
Porcentaje de avance de la creación de la unidad de áridos y pétreos, para la gestión, control y seguimiento técnico minero y ambiental .</v>
          </cell>
          <cell r="BG43" t="str">
            <v>Porcentaje</v>
          </cell>
          <cell r="BH43" t="str">
            <v>Dirección de Gestión Ambiental</v>
          </cell>
          <cell r="BI43"/>
          <cell r="BJ43">
            <v>0.6</v>
          </cell>
          <cell r="BK43">
            <v>1</v>
          </cell>
          <cell r="BL43">
            <v>2021</v>
          </cell>
          <cell r="BM43">
            <v>2023</v>
          </cell>
          <cell r="BN43" t="str">
            <v>Objetivo estratégico #;  5</v>
          </cell>
          <cell r="BO43" t="str">
            <v>Programa #;  12</v>
          </cell>
          <cell r="BP43">
            <v>5</v>
          </cell>
          <cell r="BQ43" t="str">
            <v>Por reportar</v>
          </cell>
          <cell r="BR43">
            <v>2</v>
          </cell>
          <cell r="BS43" t="str">
            <v>Ing. César Pérez
Analista Político Institucional</v>
          </cell>
          <cell r="BT43" t="str">
            <v>Sin datos</v>
          </cell>
          <cell r="BU43" t="str">
            <v>Ing. Esteban Sebastián Garrido Palacios</v>
          </cell>
          <cell r="BV43" t="str">
            <v xml:space="preserve"> 40. Creación de la unidad técnica de áridos y pétreos.;41. Ordenanza que regula y controla la explotación y estudios de impacto ambiental de áridos y pétreos</v>
          </cell>
          <cell r="BW43" t="str">
            <v>P41</v>
          </cell>
          <cell r="BX43" t="str">
            <v>41. Ordenanza que regula y controla la explotación y estudios de impacto ambiental de áridos y pétreos</v>
          </cell>
          <cell r="BY43" t="str">
            <v>314 | DIRECCIÓN DE GESTIÓN AMBIENTAL</v>
          </cell>
          <cell r="BZ43" t="str">
            <v>CALIDAD AMBIENTAL ARIDOS Y PÉTREOS</v>
          </cell>
          <cell r="CA43" t="str">
            <v>Ing. Esteban Sebastián Garrido Palacios</v>
          </cell>
          <cell r="CB43" t="str">
            <v>Ing. Silvia Castro</v>
          </cell>
          <cell r="CC43" t="str">
            <v>P40	Gestión Ambiental; P41 	Gestión Ambiental</v>
          </cell>
          <cell r="CD43">
            <v>31</v>
          </cell>
          <cell r="CE43" t="str">
            <v>41. Elaborar el proyecto de ordenanza que regula y controla la explotación y estudios de impacto ambiental de áridos y pétreos en un 100% al 2023</v>
          </cell>
          <cell r="CF43" t="str">
            <v>41. Porcentaje de avance en la elaboración del proyecto de Ordenanza que regula y controla la explotación y estudios de impacto ambiental de áridos y pétreos.</v>
          </cell>
          <cell r="CG43" t="str">
            <v>Porcentaje</v>
          </cell>
          <cell r="CH43">
            <v>2022</v>
          </cell>
          <cell r="CI43">
            <v>2023</v>
          </cell>
          <cell r="CJ43">
            <v>0</v>
          </cell>
          <cell r="CK43">
            <v>1</v>
          </cell>
          <cell r="CL43" t="str">
            <v>CRECIENTE</v>
          </cell>
          <cell r="CM43"/>
          <cell r="CN43" t="str">
            <v/>
          </cell>
          <cell r="CO43" t="str">
            <v>NO</v>
          </cell>
          <cell r="CP43"/>
          <cell r="CQ43" t="str">
            <v>M-12.- Fortalecimiento técnico e institucional de la dirección de gestión ambiental para la gestión de los áridos y pétreos.</v>
          </cell>
          <cell r="CR43"/>
          <cell r="CS43"/>
          <cell r="CT43" t="str">
            <v xml:space="preserve">
 12) Regulación y control de áridos y pétreos.</v>
          </cell>
          <cell r="CU43"/>
          <cell r="CV43" t="str">
            <v>OBJETIVO PROGRAMA 1: 
Generar proyectos que permitan prevenir y controlar la contaminación ambiental para que no afecta la salud y calidad de vida de la población del cantón Ibarra con la participación de la sociedad y así fortalecer una cultura ambiental que logre el mejoramiento de la gestión de la calidad del ambiente.</v>
          </cell>
          <cell r="CW43"/>
          <cell r="CX43" t="str">
            <v>41. Ordenanza que regula y controla la explotación y estudios de impacto ambiental de áridos y pétreos</v>
          </cell>
          <cell r="CY43" t="str">
            <v>Asignar el nombre del técnico delegado</v>
          </cell>
          <cell r="CZ43">
            <v>2</v>
          </cell>
          <cell r="DA43" t="str">
            <v>NO</v>
          </cell>
          <cell r="DB43" t="str">
            <v>(Ing. Pablo Roman Guerrero Moreta</v>
          </cell>
          <cell r="DC43" t="str">
            <v>Ing. Estefanía Arcentales</v>
          </cell>
          <cell r="DD43">
            <v>2022</v>
          </cell>
          <cell r="DE43">
            <v>1060000260001</v>
          </cell>
          <cell r="DF43" t="str">
            <v>GADM San Miguel de Ibarra</v>
          </cell>
          <cell r="DG43" t="str">
            <v>Municipal</v>
          </cell>
          <cell r="DH43" t="str">
            <v>Zona 1</v>
          </cell>
          <cell r="DI43" t="str">
            <v>Imbabura</v>
          </cell>
          <cell r="DJ43" t="str">
            <v>San miguel de Ibarra</v>
          </cell>
          <cell r="DK43" t="str">
            <v>2021-2040</v>
          </cell>
          <cell r="DL43" t="str">
            <v>PND-12</v>
          </cell>
          <cell r="DM43" t="str">
            <v>ODS-15</v>
          </cell>
          <cell r="DN43"/>
          <cell r="DO43"/>
          <cell r="DP43"/>
          <cell r="DQ43"/>
          <cell r="DR43"/>
          <cell r="DS43"/>
          <cell r="DT43"/>
          <cell r="DU43"/>
          <cell r="DV43"/>
          <cell r="DW43"/>
          <cell r="DX43"/>
          <cell r="DY43"/>
          <cell r="DZ43"/>
          <cell r="EA43"/>
          <cell r="EB43"/>
          <cell r="EC43"/>
          <cell r="ED43"/>
          <cell r="EE43"/>
          <cell r="EF43"/>
          <cell r="EG43"/>
          <cell r="EH43"/>
          <cell r="EI43"/>
          <cell r="EJ43"/>
          <cell r="EK43"/>
          <cell r="EL43"/>
          <cell r="EM43"/>
          <cell r="EN43"/>
          <cell r="EO43"/>
          <cell r="EP43"/>
          <cell r="EQ43"/>
          <cell r="ER43"/>
          <cell r="ES43"/>
          <cell r="ET43"/>
          <cell r="EU43"/>
          <cell r="EV43"/>
          <cell r="EW43"/>
          <cell r="EX43"/>
          <cell r="EY43"/>
          <cell r="EZ43"/>
          <cell r="FA43"/>
          <cell r="FB43"/>
          <cell r="FC43"/>
          <cell r="FD43"/>
          <cell r="FE43"/>
          <cell r="FF43"/>
          <cell r="FG43"/>
          <cell r="FH43"/>
          <cell r="FI43"/>
          <cell r="FJ43"/>
          <cell r="FK43"/>
          <cell r="FL43"/>
          <cell r="FM43"/>
          <cell r="FN43"/>
          <cell r="FO43"/>
          <cell r="FP43"/>
          <cell r="FQ43"/>
          <cell r="FR43"/>
          <cell r="FS43"/>
        </row>
        <row r="44">
          <cell r="A44">
            <v>42</v>
          </cell>
          <cell r="B44">
            <v>42</v>
          </cell>
          <cell r="K44">
            <v>5</v>
          </cell>
          <cell r="L44">
            <v>13</v>
          </cell>
          <cell r="M44">
            <v>42</v>
          </cell>
          <cell r="N44" t="str">
            <v>BIOFÍSICO</v>
          </cell>
          <cell r="O44" t="str">
            <v>Objetivo 12.- Fomentar modelos de desarrollo sostenibles aplicando medidas de adaptación y mitigación al Cambio Climático</v>
          </cell>
          <cell r="P44" t="str">
            <v>Meta 12.2.2. Evitar que la brecha entre huella ecológica y biocapacidad per cápita no sea inferior a 0,30 hectáreas globales.</v>
          </cell>
          <cell r="Q44"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44" t="str">
            <v>G. Gobernanza para la sostenibilidad</v>
          </cell>
          <cell r="S44" t="str">
            <v>15.- Proteger, restablecer y promover el uso sostenible de los ecosistemas terrestres, gestionar sosteniblemente los bosques, luchar contra la desertificación, detener e invertir la degradación de las tierras y detener la pérdida de biodiversidad</v>
          </cell>
          <cell r="T44"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44" t="str">
            <v xml:space="preserve">15.1.1 Superficie forestal como proporción de la superficie total </v>
          </cell>
          <cell r="V44" t="str">
            <v>1,- Gestión institucional directa</v>
          </cell>
          <cell r="W44" t="str">
            <v>COOTAD Art. 55 literal   h) Preservar, mantener y difundir el patrimonio arquitectónico, cultural y natural del cantón y construir los espacios públicos para estos fines;</v>
          </cell>
          <cell r="X44" t="str">
            <v>6. Implementar un sistema cantonal de gestión y control ambiental en el ámbito de las competencias municipales, con la participación del 100% de los GADs parroquiales Rurales, implementado en el 3er. Año de Gestión.</v>
          </cell>
          <cell r="Y44" t="str">
            <v>OBJ_5_BF/16:Potenciar el sistema cantonal de gestión y control ambiental en el ámbito de las competencias municipales, con la participación del 100% de los GADs parroquiales Rurales.</v>
          </cell>
          <cell r="Z44" t="str">
            <v>ÍNDICE: Gestión del patrimonio natural biótico y abiótico y calidad de la estructura ambiental urbana rural del cantón.</v>
          </cell>
          <cell r="AA44">
            <v>0.1635294117647059</v>
          </cell>
          <cell r="AB44" t="str">
            <v>Porcentaje</v>
          </cell>
          <cell r="AC44"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44"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44" t="str">
            <v>META_5_BF/14:Mejorar en un 57,5% el índice de gestión del patrimonio natural biótico y abiótico y la calidad de la estructura ambiental urbana y rural del cantón Ibarra al 2023.</v>
          </cell>
          <cell r="AF44" t="str">
            <v>INDICADOR_5_BF/14:Porcentaje de avance en la Mejora  del índice de gestión del patrimonio natural biótico y abiótico y la calidad  de la estructura ambiental  urbana rural del cantón Ibarra.</v>
          </cell>
          <cell r="AG44">
            <v>0.1635294117647059</v>
          </cell>
          <cell r="AH44">
            <v>2020</v>
          </cell>
          <cell r="AI44">
            <v>2023</v>
          </cell>
          <cell r="AJ44">
            <v>0.57500000000000018</v>
          </cell>
          <cell r="AK44">
            <v>0.7385294117647061</v>
          </cell>
          <cell r="AL44" t="str">
            <v>Porcentaje</v>
          </cell>
          <cell r="AM44" t="str">
            <v>Objetivo 12.- Fomentar modelos de desarrollo sostenibles aplicando medidas de adaptación y mitigación al Cambio Climático</v>
          </cell>
          <cell r="AN44" t="str">
            <v>Meta 12.1.2. Reducir del 91,02 a 82,81 la vulnerabilidad al cambio climático, en función de la capacidad de adaptación.</v>
          </cell>
          <cell r="AO44" t="str">
            <v>Política 12.1 Fortalecer las acciones de mitigación y adaptación al cambio climático</v>
          </cell>
          <cell r="AP44"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44" t="str">
            <v>11.- Lograr que las ciudades y los asentamientos humanos sean inclusivos, seguros, resilientes y sostenibles</v>
          </cell>
          <cell r="AR44" t="str">
            <v>11.6 Para 2030, reducir el impacto ambiental negativo per cápita de las ciudades, incluso prestando especial atención a la calidad del aire y la gestión de los desechos municipales y de otro tipo</v>
          </cell>
          <cell r="AS44" t="str">
            <v xml:space="preserve">11.6.2 Niveles medios anuales de partículas finas (por ejemplo, PM2.5 y PM10) en las ciudades (ponderados según la población) </v>
          </cell>
          <cell r="AT44" t="str">
            <v>1,- Gestión institucional directa</v>
          </cell>
          <cell r="AU44" t="str">
            <v>COOTAD Art. 55 literal   h) Preservar, mantener y difundir el patrimonio arquitectónico, cultural y natural del cantón y construir los espacios públicos para estos fines;</v>
          </cell>
          <cell r="AV44" t="str">
            <v>OE-5_BF/16</v>
          </cell>
          <cell r="AW44" t="str">
            <v xml:space="preserve"> 
13) Reducción y mitigación de impactos ambientales producidos por actividades mineras emisión de ruido y formulación de  alternativas de prevención de la contaminación a través del monitoreo de calidad del aire  en los núcleos urbanos, pasivo y activo del cantón.</v>
          </cell>
          <cell r="AX44" t="str">
            <v>OBJETIVO PROGRAMA 2: 
13) Gestionar la calidad ambiental con el control de la contaminación acústica en los núcleos urbanos y actividades productivas rurales.</v>
          </cell>
          <cell r="AY44" t="str">
            <v>PROYECTO PROGRAMA 2: 
42. Implementación y funcionamiento de equipos para el monitoreo de activos.    Implementación y funcionamiento de equipos de monitoreo de pasivos (Partículas Sedimentables, Dióxido de Nitrógeno N02, Dióxido de Azufre S02, Monóxido de Carbono CO, Ozono 03 y BTX)</v>
          </cell>
          <cell r="AZ44"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44" t="str">
            <v>11A-BF-POLÍTICA</v>
          </cell>
          <cell r="BB44" t="str">
            <v xml:space="preserve">11A-BF-ESTRATEGIA </v>
          </cell>
          <cell r="BC44">
            <v>18000</v>
          </cell>
          <cell r="BD44" t="str">
            <v>GADMI, Gobierno Nacional, Cooperación internacional, Multilaterales, Banco del Estado.</v>
          </cell>
          <cell r="BE44" t="str">
            <v>MP-13) Implementar equipos para el monitoreo de activos (PM10 y PM2, 5) equipos de monitoreo de pasivos (Partículas Sedimentables, Dióxido de Nitrógeno N02, Dióxido de Azufre S02, Monóxido de Carbono CO, Ozono 03 y BTX) al 40% al 2023.</v>
          </cell>
          <cell r="BF44" t="str">
            <v>INDICADOR META 2:
Porcentaje de avance en la implementación de equipos para el monitoreo de activos (PM10 y PM2,5) equipos de monitoreo de pasivos (Partículas Sedimentables, Dióxido de Nitrógeno N02, Dióxido de Azufre S02, Monóxido de Carbono CO, Ozono 03 y BTX) .</v>
          </cell>
          <cell r="BG44" t="str">
            <v xml:space="preserve">Porcentaje </v>
          </cell>
          <cell r="BH44" t="str">
            <v>Dirección de Gestión Ambiental</v>
          </cell>
          <cell r="BI44"/>
          <cell r="BJ44">
            <v>0</v>
          </cell>
          <cell r="BK44">
            <v>0.66220000000000001</v>
          </cell>
          <cell r="BL44">
            <v>2021</v>
          </cell>
          <cell r="BM44">
            <v>2023</v>
          </cell>
          <cell r="BN44" t="str">
            <v>Objetivo estratégico #;  5</v>
          </cell>
          <cell r="BO44" t="str">
            <v>Programa #;  13</v>
          </cell>
          <cell r="BP44">
            <v>5</v>
          </cell>
          <cell r="BQ44" t="str">
            <v>Por reportar</v>
          </cell>
          <cell r="BR44">
            <v>1</v>
          </cell>
          <cell r="BS44" t="str">
            <v>Ing. César Pérez
Analista Político Institucional</v>
          </cell>
          <cell r="BT44" t="str">
            <v>Sin datos</v>
          </cell>
          <cell r="BU44" t="str">
            <v>Ing. Esteban Sebastián Garrido Palacios</v>
          </cell>
          <cell r="BV44" t="str">
            <v>42. Implementación y funcionamiento de equipos para el monitoreo de activos.    Implementación y funcionamiento de equipos de monitoreo de pasivos (Partículas Sedimentables, Dióxido de Nitrógeno N02, Dióxido de Azufre S02, Monóxido de Carbono CO, Ozono 03 y BTX)</v>
          </cell>
          <cell r="BW44" t="str">
            <v>P42</v>
          </cell>
          <cell r="BX44" t="str">
            <v>42. Implementación y funcionamiento de equipos para el monitoreo de activos.    Implementación y funcionamiento de equipos de monitoreo de pasivos (Partículas Sedimentables, Dióxido de Nitrógeno N02, Dióxido de Azufre S02, Monóxido de Carbono CO, Ozono 03 y BTX)</v>
          </cell>
          <cell r="BY44" t="str">
            <v>314 | DIRECCIÓN DE GESTIÓN AMBIENTAL</v>
          </cell>
          <cell r="BZ44" t="str">
            <v>CALIDAD AMBIENTAL ARIDOS Y PÉTREOS</v>
          </cell>
          <cell r="CA44" t="str">
            <v>Ing. Esteban Sebastián Garrido Palacios</v>
          </cell>
          <cell r="CB44" t="str">
            <v>Ing. Silvia Castro</v>
          </cell>
          <cell r="CC44" t="str">
            <v>P42	Gestión Ambiental</v>
          </cell>
          <cell r="CD44">
            <v>31</v>
          </cell>
          <cell r="CE44" t="str">
            <v>42. Elaborar  e implementar el plan plurianual para el monitoreo de activos y pasivos  ((Partículas Sedimentables, Dióxido de Nitrógeno N02, Dióxido de Azufre S02, Monóxido de Carbono CO, Ozono 03 y BTX) en un 100% al 2023</v>
          </cell>
          <cell r="CF44" t="str">
            <v>42. Elaboración e implementación del plan plurianual para el monitoreo de activos y pasivos  ((Partículas Sedimentables, Dióxido de Nitrógeno N02, Dióxido de Azufre S02, Monóxido de Carbono CO, Ozono 03 y BTX) .</v>
          </cell>
          <cell r="CG44" t="str">
            <v>Porcentaje</v>
          </cell>
          <cell r="CH44">
            <v>2022</v>
          </cell>
          <cell r="CI44">
            <v>2023</v>
          </cell>
          <cell r="CJ44">
            <v>0</v>
          </cell>
          <cell r="CK44">
            <v>1</v>
          </cell>
          <cell r="CL44" t="str">
            <v>CRECIENTE</v>
          </cell>
          <cell r="CM44"/>
          <cell r="CN44" t="str">
            <v/>
          </cell>
          <cell r="CO44" t="str">
            <v>NO</v>
          </cell>
          <cell r="CP44"/>
          <cell r="CQ44" t="str">
            <v xml:space="preserve"> 
M-13.- Reducción y mitigación de impactos ambientales producidos por actividades mineras emisión de ruido,  prevención de la contaminación a través del monitoreo de calidad del aire  en los núcleos urbanos, (pasivo y activo del cantón).</v>
          </cell>
          <cell r="CR44"/>
          <cell r="CS44"/>
          <cell r="CT44" t="str">
            <v xml:space="preserve"> 
13) Reducción y mitigación de impactos ambientales producidos por actividades mineras emisión de ruido y formulación de  alternativas de prevención de la contaminación a través del monitoreo de calidad del aire  en los núcleos urbanos, pasivo y activo del cantón.</v>
          </cell>
          <cell r="CU44"/>
          <cell r="CV44" t="str">
            <v>OBJETIVO PROGRAMA 2: 
13) Gestionar la calidad ambiental con el control de la contaminación acústica en los núcleos urbanos y actividades productivas rurales.</v>
          </cell>
          <cell r="CW44"/>
          <cell r="CX44" t="str">
            <v>42. Implementación y funcionamiento de equipos para el monitoreo de activos.    Implementación y funcionamiento de equipos de monitoreo de pasivos (Partículas Sedimentables, Dióxido de Nitrógeno N02, Dióxido de Azufre S02, Monóxido de Carbono CO, Ozono 03 y BTX)</v>
          </cell>
          <cell r="CY44" t="str">
            <v>Asignar el nombre del técnico delegado</v>
          </cell>
          <cell r="CZ44">
            <v>2</v>
          </cell>
          <cell r="DA44" t="str">
            <v>NO</v>
          </cell>
          <cell r="DB44" t="str">
            <v>(Ing. Pablo Roman Guerrero Moreta</v>
          </cell>
          <cell r="DC44" t="str">
            <v>Ing. Estefanía Arcentales</v>
          </cell>
          <cell r="DD44">
            <v>2022</v>
          </cell>
          <cell r="DE44">
            <v>1060000260001</v>
          </cell>
          <cell r="DF44" t="str">
            <v>GADM San Miguel de Ibarra</v>
          </cell>
          <cell r="DG44" t="str">
            <v>Municipal</v>
          </cell>
          <cell r="DH44" t="str">
            <v>Zona 1</v>
          </cell>
          <cell r="DI44" t="str">
            <v>Imbabura</v>
          </cell>
          <cell r="DJ44" t="str">
            <v>San miguel de Ibarra</v>
          </cell>
          <cell r="DK44" t="str">
            <v>2021-2040</v>
          </cell>
          <cell r="DL44" t="str">
            <v>PND-12</v>
          </cell>
          <cell r="DM44" t="str">
            <v>ODS-15</v>
          </cell>
          <cell r="DN44"/>
          <cell r="DO44"/>
          <cell r="DP44"/>
          <cell r="DQ44"/>
          <cell r="DR44"/>
          <cell r="DS44"/>
          <cell r="DT44"/>
          <cell r="DU44"/>
          <cell r="DV44"/>
          <cell r="DW44"/>
          <cell r="DX44"/>
          <cell r="DY44"/>
          <cell r="DZ44"/>
          <cell r="EA44"/>
          <cell r="EB44"/>
          <cell r="EC44"/>
          <cell r="ED44"/>
          <cell r="EE44"/>
          <cell r="EF44"/>
          <cell r="EG44"/>
          <cell r="EH44"/>
          <cell r="EI44"/>
          <cell r="EJ44"/>
          <cell r="EK44"/>
          <cell r="EL44"/>
          <cell r="EM44"/>
          <cell r="EN44"/>
          <cell r="EO44"/>
          <cell r="EP44"/>
          <cell r="EQ44"/>
          <cell r="ER44"/>
          <cell r="ES44"/>
          <cell r="ET44"/>
          <cell r="EU44"/>
          <cell r="EV44"/>
          <cell r="EW44"/>
          <cell r="EX44"/>
          <cell r="EY44"/>
          <cell r="EZ44"/>
          <cell r="FA44"/>
          <cell r="FB44"/>
          <cell r="FC44"/>
          <cell r="FD44"/>
          <cell r="FE44"/>
          <cell r="FF44"/>
          <cell r="FG44"/>
          <cell r="FH44"/>
          <cell r="FI44"/>
          <cell r="FJ44"/>
          <cell r="FK44"/>
          <cell r="FL44"/>
          <cell r="FM44"/>
          <cell r="FN44"/>
          <cell r="FO44"/>
          <cell r="FP44"/>
          <cell r="FQ44"/>
          <cell r="FR44"/>
          <cell r="FS44"/>
        </row>
        <row r="45">
          <cell r="A45">
            <v>43</v>
          </cell>
          <cell r="B45">
            <v>43</v>
          </cell>
          <cell r="K45">
            <v>5</v>
          </cell>
          <cell r="L45">
            <v>14</v>
          </cell>
          <cell r="M45">
            <v>43</v>
          </cell>
          <cell r="N45" t="str">
            <v>BIOFÍSICO</v>
          </cell>
          <cell r="O45" t="str">
            <v>Objetivo 12.- Fomentar modelos de desarrollo sostenibles aplicando medidas de adaptación y mitigación al Cambio Climático</v>
          </cell>
          <cell r="P45" t="str">
            <v>Meta 12.2.2. Evitar que la brecha entre huella ecológica y biocapacidad per cápita no sea inferior a 0,30 hectáreas globales.</v>
          </cell>
          <cell r="Q45"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45" t="str">
            <v>G. Gobernanza para la sostenibilidad</v>
          </cell>
          <cell r="S45" t="str">
            <v>15.- Proteger, restablecer y promover el uso sostenible de los ecosistemas terrestres, gestionar sosteniblemente los bosques, luchar contra la desertificación, detener e invertir la degradación de las tierras y detener la pérdida de biodiversidad</v>
          </cell>
          <cell r="T45"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45" t="str">
            <v xml:space="preserve">15.1.1 Superficie forestal como proporción de la superficie total </v>
          </cell>
          <cell r="V45" t="str">
            <v>1,- Gestión institucional directa</v>
          </cell>
          <cell r="W45" t="str">
            <v>COOTAD Art. 55 literal   h) Preservar, mantener y difundir el patrimonio arquitectónico, cultural y natural del cantón y construir los espacios públicos para estos fines;</v>
          </cell>
          <cell r="X45" t="str">
            <v>6. Implementar un sistema cantonal de gestión y control ambiental en el ámbito de las competencias municipales, con la participación del 100% de los GADs parroquiales Rurales, implementado en el 3er. Año de Gestión.</v>
          </cell>
          <cell r="Y45" t="str">
            <v>OBJ_5_BF/16:Potenciar el sistema cantonal de gestión y control ambiental en el ámbito de las competencias municipales, con la participación del 100% de los GADs parroquiales Rurales.</v>
          </cell>
          <cell r="Z45" t="str">
            <v>ÍNDICE: Gestión del patrimonio natural biótico y abiótico y calidad de la estructura ambiental urbana rural del cantón.</v>
          </cell>
          <cell r="AA45">
            <v>0.1635294117647059</v>
          </cell>
          <cell r="AB45" t="str">
            <v>Porcentaje</v>
          </cell>
          <cell r="AC45"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45"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45" t="str">
            <v>META_5_BF/14:Mejorar en un 57,5% el índice de gestión del patrimonio natural biótico y abiótico y la calidad de la estructura ambiental urbana y rural del cantón Ibarra al 2023.</v>
          </cell>
          <cell r="AF45" t="str">
            <v>INDICADOR_5_BF/14:Porcentaje de avance en la Mejora  del índice de gestión del patrimonio natural biótico y abiótico y la calidad  de la estructura ambiental  urbana rural del cantón Ibarra.</v>
          </cell>
          <cell r="AG45">
            <v>0.1635294117647059</v>
          </cell>
          <cell r="AH45">
            <v>2020</v>
          </cell>
          <cell r="AI45">
            <v>2023</v>
          </cell>
          <cell r="AJ45">
            <v>0.57500000000000018</v>
          </cell>
          <cell r="AK45">
            <v>0.7385294117647061</v>
          </cell>
          <cell r="AL45" t="str">
            <v>Porcentaje</v>
          </cell>
          <cell r="AM45" t="str">
            <v>Objetivo 11.- Conservar, restaurar, proteger y hacer un uso sostenible de los recursos naturales</v>
          </cell>
          <cell r="AN45" t="str">
            <v>Meta 11.1.1. Mantener la proporción de territorio nacional bajo conservación o manejo ambiental en 16,45%.</v>
          </cell>
          <cell r="AO45" t="str">
            <v>Política 11.1 Promover la protección y conservación de los ecosistemas y su biodiversidad; así como, el patrimonio natural y genético nacional</v>
          </cell>
          <cell r="AP45"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45" t="str">
            <v>11.- Lograr que las ciudades y los asentamientos humanos sean inclusivos, seguros, resilientes y sostenibles</v>
          </cell>
          <cell r="AR45" t="str">
            <v>11.6 Para 2030, reducir el impacto ambiental negativo per cápita de las ciudades, incluso prestando especial atención a la calidad del aire y la gestión de los desechos municipales y de otro tipo</v>
          </cell>
          <cell r="AS45" t="str">
            <v xml:space="preserve">11.6.2 Niveles medios anuales de partículas finas (por ejemplo, PM2.5 y PM10) en las ciudades (ponderados según la población) </v>
          </cell>
          <cell r="AT45" t="str">
            <v>1,- Gestión institucional directa</v>
          </cell>
          <cell r="AU45" t="str">
            <v>COOTAD Art. 55 literal   h) Preservar, mantener y difundir el patrimonio arquitectónico, cultural y natural del cantón y construir los espacios públicos para estos fines;</v>
          </cell>
          <cell r="AV45" t="str">
            <v>OE-5_BF/16</v>
          </cell>
          <cell r="AW45" t="str">
            <v xml:space="preserve"> 
14) Monitoreo ambiental de ruido ocasionado por fuentes fijas y móviles, en el cantón.</v>
          </cell>
          <cell r="AX45" t="str">
            <v>OBJETIVO PROGRAMA 3: 
14) Gestionar la calidad ambiental con el control de la contaminación acústica en los núcleos urbanos y actividades productivas rurales.</v>
          </cell>
          <cell r="AY45" t="str">
            <v>PROYECTOS PROGRAMA 3:
43. Elaboración y ejecución de un sistema de control de ruido en fuentes fijas y móviles en coordinación con otras instituciones;44. Elaboración del mapa de ruido de la ciudad</v>
          </cell>
          <cell r="AZ45"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45" t="str">
            <v>11A-BF-POLÍTICA</v>
          </cell>
          <cell r="BB45" t="str">
            <v xml:space="preserve">11A-BF-ESTRATEGIA </v>
          </cell>
          <cell r="BC45">
            <v>18000</v>
          </cell>
          <cell r="BD45" t="str">
            <v>GADMI, Gobierno Nacional, Cooperación internacional, Multilaterales, Banco del Estado.</v>
          </cell>
          <cell r="BE45" t="str">
            <v>MP-14) Elaborar y ejecutar un sistema de control de ruido en fuentes fijas y móviles en un 100% en coordinación con otras instituciones al 2023 en el cantón.</v>
          </cell>
          <cell r="BF45" t="str">
            <v>INDICADOR META  3:
Porcentaje de avance en la elaboración y ejecución  del   sistema de control de ruido en fuentes fijas y móviles  en coordinación con otras instituciones, en el cantón.</v>
          </cell>
          <cell r="BG45" t="str">
            <v>Porcentaje</v>
          </cell>
          <cell r="BH45" t="str">
            <v>Dirección de Gestión Ambiental</v>
          </cell>
          <cell r="BI45"/>
          <cell r="BJ45">
            <v>0</v>
          </cell>
          <cell r="BK45">
            <v>0.93720000000000003</v>
          </cell>
          <cell r="BL45">
            <v>2021</v>
          </cell>
          <cell r="BM45">
            <v>2040</v>
          </cell>
          <cell r="BN45" t="str">
            <v>Objetivo estratégico #;  5</v>
          </cell>
          <cell r="BO45" t="str">
            <v>Programa #;  14</v>
          </cell>
          <cell r="BP45">
            <v>5</v>
          </cell>
          <cell r="BQ45" t="str">
            <v>Por reportar</v>
          </cell>
          <cell r="BR45">
            <v>2</v>
          </cell>
          <cell r="BS45" t="str">
            <v>Ing. César Pérez
Analista Político Institucional</v>
          </cell>
          <cell r="BT45" t="str">
            <v>Sin datos</v>
          </cell>
          <cell r="BU45" t="str">
            <v>Ing. Esteban Sebastián Garrido Palacios</v>
          </cell>
          <cell r="BV45" t="str">
            <v>43. Elaboración y ejecución de un sistema de control de ruido en fuentes fijas y móviles en coordinación con otras instituciones.;44. Elaboración del mapa de ruido de la ciudad</v>
          </cell>
          <cell r="BW45" t="str">
            <v>P43</v>
          </cell>
          <cell r="BX45" t="str">
            <v>43. Elaboración y ejecución de un sistema de control de ruido en fuentes fijas y móviles en coordinación con otras instituciones.</v>
          </cell>
          <cell r="BY45" t="str">
            <v>314 | DIRECCIÓN DE GESTIÓN AMBIENTAL</v>
          </cell>
          <cell r="BZ45" t="str">
            <v>CALIDAD AMBIENTAL ARIDOS Y PÉTREOS</v>
          </cell>
          <cell r="CA45" t="str">
            <v>Ing. Esteban Sebastián Garrido Palacios</v>
          </cell>
          <cell r="CB45" t="str">
            <v>Ing. Silvia Castro</v>
          </cell>
          <cell r="CC45" t="str">
            <v>P43	Gestión Ambiental; P44	  Gestión Ambiental</v>
          </cell>
          <cell r="CD45">
            <v>31</v>
          </cell>
          <cell r="CE45" t="str">
            <v>43. Elaborar e implementar un plan plurianual para el sistema de control y gestión del ruido en áreas urbanas en fuentes fijas y móviles en coordinación con otras instituciones en un 100% al 2023</v>
          </cell>
          <cell r="CF45" t="str">
            <v>43. Porcentaje de avance en la elaboración e implementación del plan plurianual  del sistema de control y gestión del ruido en áreas urbanas en fuentes fijas y móviles en coordinación con otras instituciones.</v>
          </cell>
          <cell r="CG45" t="str">
            <v>Porcentaje</v>
          </cell>
          <cell r="CH45">
            <v>2022</v>
          </cell>
          <cell r="CI45">
            <v>2023</v>
          </cell>
          <cell r="CJ45">
            <v>0</v>
          </cell>
          <cell r="CK45">
            <v>1</v>
          </cell>
          <cell r="CL45" t="str">
            <v>CRECIENTE</v>
          </cell>
          <cell r="CM45"/>
          <cell r="CN45" t="str">
            <v/>
          </cell>
          <cell r="CO45" t="str">
            <v>NO</v>
          </cell>
          <cell r="CP45"/>
          <cell r="CQ45" t="str">
            <v>M-14.- Sistema de control del ruido en la ciudad de Ibarra y el cantón</v>
          </cell>
          <cell r="CR45"/>
          <cell r="CS45"/>
          <cell r="CT45" t="str">
            <v xml:space="preserve"> 
14) Monitoreo ambiental de ruido ocasionado por fuentes fijas y móviles, en el cantón.</v>
          </cell>
          <cell r="CU45"/>
          <cell r="CV45" t="str">
            <v>OBJETIVO PROGRAMA 3: 
14) Gestionar la calidad ambiental con el control de la contaminación acústica en los núcleos urbanos y actividades productivas rurales.</v>
          </cell>
          <cell r="CW45"/>
          <cell r="CX45" t="str">
            <v>43. Elaboración y ejecución de un sistema de control de ruido en fuentes fijas y móviles en coordinación con otras instituciones.</v>
          </cell>
          <cell r="CY45" t="str">
            <v>Asignar el nombre del técnico delegado</v>
          </cell>
          <cell r="CZ45">
            <v>2</v>
          </cell>
          <cell r="DA45" t="str">
            <v>NO</v>
          </cell>
          <cell r="DB45" t="str">
            <v>(Ing. Pablo Roman Guerrero Moreta</v>
          </cell>
          <cell r="DC45" t="str">
            <v>Ing. Estefanía Arcentales</v>
          </cell>
          <cell r="DD45">
            <v>2022</v>
          </cell>
          <cell r="DE45">
            <v>1060000260001</v>
          </cell>
          <cell r="DF45" t="str">
            <v>GADM San Miguel de Ibarra</v>
          </cell>
          <cell r="DG45" t="str">
            <v>Municipal</v>
          </cell>
          <cell r="DH45" t="str">
            <v>Zona 1</v>
          </cell>
          <cell r="DI45" t="str">
            <v>Imbabura</v>
          </cell>
          <cell r="DJ45" t="str">
            <v>San miguel de Ibarra</v>
          </cell>
          <cell r="DK45" t="str">
            <v>2021-2040</v>
          </cell>
          <cell r="DL45" t="str">
            <v>PND-12</v>
          </cell>
          <cell r="DM45" t="str">
            <v>ODS-15</v>
          </cell>
          <cell r="DN45"/>
          <cell r="DO45"/>
          <cell r="DP45"/>
          <cell r="DQ45"/>
          <cell r="DR45"/>
          <cell r="DS45"/>
          <cell r="DT45"/>
          <cell r="DU45"/>
          <cell r="DV45"/>
          <cell r="DW45"/>
          <cell r="DX45"/>
          <cell r="DY45"/>
          <cell r="DZ45"/>
          <cell r="EA45"/>
          <cell r="EB45"/>
          <cell r="EC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D45"/>
          <cell r="FE45"/>
          <cell r="FF45"/>
          <cell r="FG45"/>
          <cell r="FH45"/>
          <cell r="FI45"/>
          <cell r="FJ45"/>
          <cell r="FK45"/>
          <cell r="FL45"/>
          <cell r="FM45"/>
          <cell r="FN45"/>
          <cell r="FO45"/>
          <cell r="FP45"/>
          <cell r="FQ45"/>
          <cell r="FR45"/>
          <cell r="FS45"/>
        </row>
        <row r="46">
          <cell r="A46">
            <v>44</v>
          </cell>
          <cell r="B46">
            <v>44</v>
          </cell>
          <cell r="K46">
            <v>5</v>
          </cell>
          <cell r="L46">
            <v>14</v>
          </cell>
          <cell r="M46">
            <v>44</v>
          </cell>
          <cell r="N46" t="str">
            <v>BIOFÍSICO</v>
          </cell>
          <cell r="O46" t="str">
            <v>Objetivo 12.- Fomentar modelos de desarrollo sostenibles aplicando medidas de adaptación y mitigación al Cambio Climático</v>
          </cell>
          <cell r="P46" t="str">
            <v>Meta 12.2.2. Evitar que la brecha entre huella ecológica y biocapacidad per cápita no sea inferior a 0,30 hectáreas globales.</v>
          </cell>
          <cell r="Q46"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46" t="str">
            <v>G. Gobernanza para la sostenibilidad</v>
          </cell>
          <cell r="S46" t="str">
            <v>15.- Proteger, restablecer y promover el uso sostenible de los ecosistemas terrestres, gestionar sosteniblemente los bosques, luchar contra la desertificación, detener e invertir la degradación de las tierras y detener la pérdida de biodiversidad</v>
          </cell>
          <cell r="T46"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46" t="str">
            <v xml:space="preserve">15.1.1 Superficie forestal como proporción de la superficie total </v>
          </cell>
          <cell r="V46" t="str">
            <v>1,- Gestión institucional directa</v>
          </cell>
          <cell r="W46" t="str">
            <v>COOTAD Art. 55 literal   h) Preservar, mantener y difundir el patrimonio arquitectónico, cultural y natural del cantón y construir los espacios públicos para estos fines;</v>
          </cell>
          <cell r="X46" t="str">
            <v>6. Implementar un sistema cantonal de gestión y control ambiental en el ámbito de las competencias municipales, con la participación del 100% de los GADs parroquiales Rurales, implementado en el 3er. Año de Gestión.</v>
          </cell>
          <cell r="Y46" t="str">
            <v>OBJ_5_BF/16:Potenciar el sistema cantonal de gestión y control ambiental en el ámbito de las competencias municipales, con la participación del 100% de los GADs parroquiales Rurales.</v>
          </cell>
          <cell r="Z46" t="str">
            <v>ÍNDICE: Gestión del patrimonio natural biótico y abiótico y calidad de la estructura ambiental urbana rural del cantón.</v>
          </cell>
          <cell r="AA46">
            <v>0.1635294117647059</v>
          </cell>
          <cell r="AB46" t="str">
            <v>Porcentaje</v>
          </cell>
          <cell r="AC46"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46"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46" t="str">
            <v>META_5_BF/14:Mejorar en un 57,5% el índice de gestión del patrimonio natural biótico y abiótico y la calidad de la estructura ambiental urbana y rural del cantón Ibarra al 2023.</v>
          </cell>
          <cell r="AF46" t="str">
            <v>INDICADOR_5_BF/14:Porcentaje de avance en la Mejora  del índice de gestión del patrimonio natural biótico y abiótico y la calidad  de la estructura ambiental  urbana rural del cantón Ibarra.</v>
          </cell>
          <cell r="AG46">
            <v>0.1635294117647059</v>
          </cell>
          <cell r="AH46">
            <v>2020</v>
          </cell>
          <cell r="AI46">
            <v>2023</v>
          </cell>
          <cell r="AJ46">
            <v>0.57500000000000018</v>
          </cell>
          <cell r="AK46">
            <v>0.7385294117647061</v>
          </cell>
          <cell r="AL46" t="str">
            <v>Porcentaje</v>
          </cell>
          <cell r="AM46" t="str">
            <v>Objetivo 11.- Conservar, restaurar, proteger y hacer un uso sostenible de los recursos naturales</v>
          </cell>
          <cell r="AN46" t="str">
            <v>Meta 11.1.1. Mantener la proporción de territorio nacional bajo conservación o manejo ambiental en 16,45%.</v>
          </cell>
          <cell r="AO46" t="str">
            <v>Política 11.1 Promover la protección y conservación de los ecosistemas y su biodiversidad; así como, el patrimonio natural y genético nacional</v>
          </cell>
          <cell r="AP46"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46" t="str">
            <v>11.- Lograr que las ciudades y los asentamientos humanos sean inclusivos, seguros, resilientes y sostenibles</v>
          </cell>
          <cell r="AR46" t="str">
            <v>11.6 Para 2030, reducir el impacto ambiental negativo per cápita de las ciudades, incluso prestando especial atención a la calidad del aire y la gestión de los desechos municipales y de otro tipo</v>
          </cell>
          <cell r="AS46" t="str">
            <v xml:space="preserve">11.6.2 Niveles medios anuales de partículas finas (por ejemplo, PM2.5 y PM10) en las ciudades (ponderados según la población) </v>
          </cell>
          <cell r="AT46" t="str">
            <v>1,- Gestión institucional directa</v>
          </cell>
          <cell r="AU46" t="str">
            <v>COOTAD Art. 55 literal   h) Preservar, mantener y difundir el patrimonio arquitectónico, cultural y natural del cantón y construir los espacios públicos para estos fines;</v>
          </cell>
          <cell r="AV46" t="str">
            <v>OE-5_BF/16</v>
          </cell>
          <cell r="AW46" t="str">
            <v xml:space="preserve"> 
14) Monitoreo ambiental de ruido ocasionado por fuentes fijas y móviles, en el cantón.</v>
          </cell>
          <cell r="AX46" t="str">
            <v>OBJETIVO PROGRAMA 3: 
14) Gestionar la calidad ambiental con el control de la contaminación acústica en los núcleos urbanos y actividades productivas rurales.</v>
          </cell>
          <cell r="AY46" t="str">
            <v>PROYECTOS PROGRAMA 3:
43. Elaboración y ejecución de un sistema de control de ruido en fuentes fijas y móviles en coordinación con otras instituciones;44. Elaboración del mapa de ruido de la ciudad</v>
          </cell>
          <cell r="AZ46"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46" t="str">
            <v>11A-BF-POLÍTICA</v>
          </cell>
          <cell r="BB46" t="str">
            <v xml:space="preserve">11A-BF-ESTRATEGIA </v>
          </cell>
          <cell r="BC46">
            <v>18000</v>
          </cell>
          <cell r="BD46" t="str">
            <v>GADMI, Gobierno Nacional, Cooperación internacional, Multilaterales, Banco del Estado.</v>
          </cell>
          <cell r="BE46" t="str">
            <v>MP-14) Elaborar y ejecutar un sistema de control de ruido en fuentes fijas y móviles en un 100% en coordinación con otras instituciones al 2023 en el cantón.</v>
          </cell>
          <cell r="BF46" t="str">
            <v>INDICADOR META  3:
Porcentaje de avance en la elaboración y ejecución  del   sistema de control de ruido en fuentes fijas y móviles  en coordinación con otras instituciones, en el cantón.</v>
          </cell>
          <cell r="BG46" t="str">
            <v>Porcentaje</v>
          </cell>
          <cell r="BH46" t="str">
            <v>Dirección de Gestión Ambiental</v>
          </cell>
          <cell r="BI46"/>
          <cell r="BJ46">
            <v>0</v>
          </cell>
          <cell r="BK46">
            <v>0.68110000000000004</v>
          </cell>
          <cell r="BL46">
            <v>2021</v>
          </cell>
          <cell r="BM46">
            <v>2025</v>
          </cell>
          <cell r="BN46" t="str">
            <v>Objetivo estratégico #;  5</v>
          </cell>
          <cell r="BO46" t="str">
            <v>Programa #;  14</v>
          </cell>
          <cell r="BP46">
            <v>5</v>
          </cell>
          <cell r="BQ46" t="str">
            <v>Por reportar</v>
          </cell>
          <cell r="BR46">
            <v>2</v>
          </cell>
          <cell r="BS46" t="str">
            <v>Ing. César Pérez
Analista Político Institucional</v>
          </cell>
          <cell r="BT46" t="str">
            <v>Sin datos</v>
          </cell>
          <cell r="BU46" t="str">
            <v>Ing. Esteban Sebastián Garrido Palacios</v>
          </cell>
          <cell r="BV46" t="str">
            <v>43. Elaboración y ejecución de un sistema de control de ruido en fuentes fijas y móviles en coordinación con otras instituciones.;44. Elaboración del mapa de ruido de la ciudad</v>
          </cell>
          <cell r="BW46" t="str">
            <v>P44</v>
          </cell>
          <cell r="BX46" t="str">
            <v>44. Elaboración del mapa de ruido de la ciudad</v>
          </cell>
          <cell r="BY46" t="str">
            <v>314 | DIRECCIÓN DE GESTIÓN AMBIENTAL</v>
          </cell>
          <cell r="BZ46" t="str">
            <v>CALIDAD AMBIENTAL ARIDOS Y PÉTREOS</v>
          </cell>
          <cell r="CA46" t="str">
            <v>Ing. Esteban Sebastián Garrido Palacios</v>
          </cell>
          <cell r="CB46" t="str">
            <v>Ing. Silvia Castro</v>
          </cell>
          <cell r="CC46" t="str">
            <v>P43	Gestión Ambiental; P44	  Gestión Ambiental</v>
          </cell>
          <cell r="CD46">
            <v>31</v>
          </cell>
          <cell r="CE46" t="str">
            <v>44. Inventariar e identificar geográficamente a través de un mapa los puntos críticos de ruido en las áreas urbanas de la ciudad en un 100% al 2023</v>
          </cell>
          <cell r="CF46" t="str">
            <v>44. Porcentaje de avance en construcción del inventario e identificación geográfica a través de un mapa  los puntos críticos de ruido en las áreas urbanas.</v>
          </cell>
          <cell r="CG46" t="str">
            <v>Porcentaje</v>
          </cell>
          <cell r="CH46">
            <v>2022</v>
          </cell>
          <cell r="CI46">
            <v>2023</v>
          </cell>
          <cell r="CJ46">
            <v>0</v>
          </cell>
          <cell r="CK46">
            <v>1</v>
          </cell>
          <cell r="CL46" t="str">
            <v>CRECIENTE</v>
          </cell>
          <cell r="CM46"/>
          <cell r="CN46" t="str">
            <v/>
          </cell>
          <cell r="CO46" t="str">
            <v>NO</v>
          </cell>
          <cell r="CP46"/>
          <cell r="CQ46" t="str">
            <v>M-14.- Sistema de control del ruido en la ciudad de Ibarra y el cantón</v>
          </cell>
          <cell r="CR46"/>
          <cell r="CS46"/>
          <cell r="CT46" t="str">
            <v xml:space="preserve"> 
14) Monitoreo ambiental de ruido ocasionado por fuentes fijas y móviles, en el cantón.</v>
          </cell>
          <cell r="CU46"/>
          <cell r="CV46" t="str">
            <v>OBJETIVO PROGRAMA 3: 
14) Gestionar la calidad ambiental con el control de la contaminación acústica en los núcleos urbanos y actividades productivas rurales.</v>
          </cell>
          <cell r="CW46"/>
          <cell r="CX46" t="str">
            <v>44. Elaboración del mapa de ruido de la ciudad</v>
          </cell>
          <cell r="CY46" t="str">
            <v>Asignar el nombre del técnico delegado</v>
          </cell>
          <cell r="CZ46">
            <v>2</v>
          </cell>
          <cell r="DA46" t="str">
            <v>NO</v>
          </cell>
          <cell r="DB46" t="str">
            <v>(Ing. Pablo Roman Guerrero Moreta</v>
          </cell>
          <cell r="DC46" t="str">
            <v>Ing. Estefanía Arcentales</v>
          </cell>
          <cell r="DD46">
            <v>2022</v>
          </cell>
          <cell r="DE46">
            <v>1060000260001</v>
          </cell>
          <cell r="DF46" t="str">
            <v>GADM San Miguel de Ibarra</v>
          </cell>
          <cell r="DG46" t="str">
            <v>Municipal</v>
          </cell>
          <cell r="DH46" t="str">
            <v>Zona 1</v>
          </cell>
          <cell r="DI46" t="str">
            <v>Imbabura</v>
          </cell>
          <cell r="DJ46" t="str">
            <v>San miguel de Ibarra</v>
          </cell>
          <cell r="DK46" t="str">
            <v>2021-2040</v>
          </cell>
          <cell r="DL46" t="str">
            <v>PND-12</v>
          </cell>
          <cell r="DM46" t="str">
            <v>ODS-15</v>
          </cell>
          <cell r="DN46"/>
          <cell r="DO46"/>
          <cell r="DP46"/>
          <cell r="DQ46"/>
          <cell r="DR46"/>
          <cell r="DS46"/>
          <cell r="DT46"/>
          <cell r="DU46"/>
          <cell r="DV46"/>
          <cell r="DW46"/>
          <cell r="DX46"/>
          <cell r="DY46"/>
          <cell r="DZ46"/>
          <cell r="EA46"/>
          <cell r="EB46"/>
          <cell r="EC46"/>
          <cell r="ED46"/>
          <cell r="EE46"/>
          <cell r="EF46"/>
          <cell r="EG46"/>
          <cell r="EH46"/>
          <cell r="EI46"/>
          <cell r="EJ46"/>
          <cell r="EK46"/>
          <cell r="EL46"/>
          <cell r="EM46"/>
          <cell r="EN46"/>
          <cell r="EO46"/>
          <cell r="EP46"/>
          <cell r="EQ46"/>
          <cell r="ER46"/>
          <cell r="ES46"/>
          <cell r="ET46"/>
          <cell r="EU46"/>
          <cell r="EV46"/>
          <cell r="EW46"/>
          <cell r="EX46"/>
          <cell r="EY46"/>
          <cell r="EZ46"/>
          <cell r="FA46"/>
          <cell r="FB46"/>
          <cell r="FC46"/>
          <cell r="FD46"/>
          <cell r="FE46"/>
          <cell r="FF46"/>
          <cell r="FG46"/>
          <cell r="FH46"/>
          <cell r="FI46"/>
          <cell r="FJ46"/>
          <cell r="FK46"/>
          <cell r="FL46"/>
          <cell r="FM46"/>
          <cell r="FN46"/>
          <cell r="FO46"/>
          <cell r="FP46"/>
          <cell r="FQ46"/>
          <cell r="FR46"/>
          <cell r="FS46"/>
        </row>
        <row r="47">
          <cell r="A47">
            <v>45</v>
          </cell>
          <cell r="B47">
            <v>45</v>
          </cell>
          <cell r="K47">
            <v>5</v>
          </cell>
          <cell r="L47">
            <v>15</v>
          </cell>
          <cell r="M47">
            <v>45</v>
          </cell>
          <cell r="N47" t="str">
            <v>BIOFÍSICO</v>
          </cell>
          <cell r="O47" t="str">
            <v>Objetivo 12.- Fomentar modelos de desarrollo sostenibles aplicando medidas de adaptación y mitigación al Cambio Climático</v>
          </cell>
          <cell r="P47" t="str">
            <v>Meta 12.2.2. Evitar que la brecha entre huella ecológica y biocapacidad per cápita no sea inferior a 0,30 hectáreas globales.</v>
          </cell>
          <cell r="Q47"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47" t="str">
            <v>G. Gobernanza para la sostenibilidad</v>
          </cell>
          <cell r="S47" t="str">
            <v>15.- Proteger, restablecer y promover el uso sostenible de los ecosistemas terrestres, gestionar sosteniblemente los bosques, luchar contra la desertificación, detener e invertir la degradación de las tierras y detener la pérdida de biodiversidad</v>
          </cell>
          <cell r="T47"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47" t="str">
            <v xml:space="preserve">15.1.1 Superficie forestal como proporción de la superficie total </v>
          </cell>
          <cell r="V47" t="str">
            <v>1,- Gestión institucional directa</v>
          </cell>
          <cell r="W47" t="str">
            <v>COOTAD Art. 55 literal   h) Preservar, mantener y difundir el patrimonio arquitectónico, cultural y natural del cantón y construir los espacios públicos para estos fines;</v>
          </cell>
          <cell r="X47" t="str">
            <v>6. Implementar un sistema cantonal de gestión y control ambiental en el ámbito de las competencias municipales, con la participación del 100% de los GADs parroquiales Rurales, implementado en el 3er. Año de Gestión.</v>
          </cell>
          <cell r="Y47" t="str">
            <v>OBJ_5_BF/16:Potenciar el sistema cantonal de gestión y control ambiental en el ámbito de las competencias municipales, con la participación del 100% de los GADs parroquiales Rurales.</v>
          </cell>
          <cell r="Z47" t="str">
            <v>ÍNDICE: Gestión del patrimonio natural biótico y abiótico y calidad de la estructura ambiental urbana rural del cantón.</v>
          </cell>
          <cell r="AA47">
            <v>0.1635294117647059</v>
          </cell>
          <cell r="AB47" t="str">
            <v>Porcentaje</v>
          </cell>
          <cell r="AC47"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47"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47" t="str">
            <v>META_5_BF/14:Mejorar en un 57,5% el índice de gestión del patrimonio natural biótico y abiótico y la calidad de la estructura ambiental urbana y rural del cantón Ibarra al 2023.</v>
          </cell>
          <cell r="AF47" t="str">
            <v>INDICADOR_5_BF/14:Porcentaje de avance en la Mejora  del índice de gestión del patrimonio natural biótico y abiótico y la calidad  de la estructura ambiental  urbana rural del cantón Ibarra.</v>
          </cell>
          <cell r="AG47">
            <v>0.1635294117647059</v>
          </cell>
          <cell r="AH47">
            <v>2020</v>
          </cell>
          <cell r="AI47">
            <v>2023</v>
          </cell>
          <cell r="AJ47">
            <v>0.57500000000000018</v>
          </cell>
          <cell r="AK47">
            <v>0.7385294117647061</v>
          </cell>
          <cell r="AL47" t="str">
            <v>Porcentaje</v>
          </cell>
          <cell r="AM47" t="str">
            <v>Objetivo 13.- Promover la gestión integral de los recursos hídricos</v>
          </cell>
          <cell r="AN47" t="str">
            <v>Meta 13.1.1. Incrementar el territorio nacional bajo protección hídrica de 18.152,13 a 284.000 hectáreas.</v>
          </cell>
          <cell r="AO47" t="str">
            <v>Política 13.1 Proteger, regenerar, recuperar y conservar el recurso hídrico y sus ecosistemas asociados, por sistemas de unidades hidrográficas</v>
          </cell>
          <cell r="AP47"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47" t="str">
            <v>6.- Garantizar la disponibilidad de agua y su gestión sostenible y el saneamiento para todos</v>
          </cell>
          <cell r="AR47" t="str">
            <v>6.6 Para 2020, proteger y restablecer los ecosistemas relacionados con el agua, incluidos los bosques, las montañas, los humedales, los ríos, los acuíferos y los lagos</v>
          </cell>
          <cell r="AS47" t="str">
            <v xml:space="preserve">6.6.1 Cambio en la extensión de los ecosistemas relacionados con el agua a lo largo del tiempo </v>
          </cell>
          <cell r="AT47" t="str">
            <v>9.- Mancomunidad</v>
          </cell>
          <cell r="AU47" t="str">
            <v>COOTAD Art. 55 literal   h) Preservar, mantener y difundir el patrimonio arquitectónico, cultural y natural del cantón y construir los espacios públicos para estos fines;</v>
          </cell>
          <cell r="AV47" t="str">
            <v>OE-5_BF/16</v>
          </cell>
          <cell r="AW47" t="str">
            <v xml:space="preserve"> 
15) Conservación de ecosistemas protegidos municipales existentes en el cantón Ibarra, y creación de la Red Natura Ibarra.</v>
          </cell>
          <cell r="AX47" t="str">
            <v>·    OBJETIVO PROGRAMA 4: 15) Gestionar de forma integral los recursos naturales y la conservación de ecosistemas  bióticos y abióticos y el paisaje natural mediante procesos coherentes que viabilice el aprovechamiento de los recursos naturales, respetando los principios de conservación ambiental para asegurar una mejor calidad de vida en armonía con la naturaleza en nuestro cantón.</v>
          </cell>
          <cell r="AY47" t="str">
            <v>PROYECTOS PROGRAMA 4: 
     45. Elaborar e implementar el plan de manejo ambiental integral de la “Microcuenca de la Laguna de Yahuarcocha.  46. Actualizar e implementar el Plan de Manejo Ambiental del bosque protector guayabillas.   47. Gestión del área de conservación Municipal Taita Imbabura dentro del cantón Ibarra.</v>
          </cell>
          <cell r="AZ47"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47" t="str">
            <v>11A-BF-POLÍTICA</v>
          </cell>
          <cell r="BB47" t="str">
            <v xml:space="preserve">11A-BF-ESTRATEGIA </v>
          </cell>
          <cell r="BC47">
            <v>1200000</v>
          </cell>
          <cell r="BD47" t="str">
            <v>GADMI, Gobierno Nacional, Cooperación internacional, Multilaterales, Banco del Estado.</v>
          </cell>
          <cell r="BE47" t="str">
            <v>MP-15) Elaboración e implementación de los planes de manejo de: microcuenca de Yahuarcocha, bosque protector Guayabillas; Taita Imbabura en un 25% promedio al 2023..</v>
          </cell>
          <cell r="BF47" t="str">
            <v>INDICADOR META 4::
Porcentaje de avance en la implementación de los planes de manejo de: microcuenca de Yahuarcocha, bosque protector Guayabillas; Taita Imbabura .</v>
          </cell>
          <cell r="BG47" t="str">
            <v>porcentaje</v>
          </cell>
          <cell r="BH47" t="str">
            <v>Dirección de Gestión Ambiental</v>
          </cell>
          <cell r="BI47"/>
          <cell r="BJ47">
            <v>0</v>
          </cell>
          <cell r="BK47">
            <v>1</v>
          </cell>
          <cell r="BL47">
            <v>2021</v>
          </cell>
          <cell r="BM47">
            <v>2040</v>
          </cell>
          <cell r="BN47" t="str">
            <v>Objetivo estratégico #;  5</v>
          </cell>
          <cell r="BO47" t="str">
            <v>Programa #;  15</v>
          </cell>
          <cell r="BP47">
            <v>5</v>
          </cell>
          <cell r="BQ47" t="str">
            <v>Por reportar</v>
          </cell>
          <cell r="BR47">
            <v>3</v>
          </cell>
          <cell r="BS47" t="str">
            <v>Ing. César Pérez
Analista Político Institucional</v>
          </cell>
          <cell r="BT47" t="str">
            <v>Sin datos</v>
          </cell>
          <cell r="BU47" t="str">
            <v>Ing. Esteban Sebastián Garrido Palacios</v>
          </cell>
          <cell r="BV47" t="str">
            <v>45. Elaborar e implementar el plan de manejo ambiental integral de la “Microcuenca de la Laguna de Yahuarcocha.   ;46. Actualización del Plan de Manejo Ambiental del bosque protector guayabillas.   ;47. Gestión del área de conservación Municipal Taita Imbabura dentro del cantón Ibarra.</v>
          </cell>
          <cell r="BW47" t="str">
            <v>P45</v>
          </cell>
          <cell r="BX47" t="str">
            <v xml:space="preserve">45. Elaborar e implementar el plan de manejo ambiental integral de la “Microcuenca de la Laguna de Yahuarcocha.   </v>
          </cell>
          <cell r="BY47" t="str">
            <v>314 | DIRECCIÓN DE GESTIÓN AMBIENTAL</v>
          </cell>
          <cell r="BZ47" t="str">
            <v>PATRIMONIO NATURAL</v>
          </cell>
          <cell r="CA47" t="str">
            <v>Ing. Esteban Sebastián Garrido Palacios</v>
          </cell>
          <cell r="CB47" t="str">
            <v>(Ing. Pablo Roman Guerrero Moreta</v>
          </cell>
          <cell r="CC47" t="str">
            <v>P45	Gestión Ambiental; P46	 Gestión Ambiental; P47	Gestión Ambiental</v>
          </cell>
          <cell r="CD47">
            <v>30</v>
          </cell>
          <cell r="CE47" t="str">
            <v>45. Elaborar el plan de manejo ambiental integral de la “Microcuenca de la Laguna de Yahuarcocha e implementar el 100% de sus acciones previstas al 2023.</v>
          </cell>
          <cell r="CF47" t="str">
            <v xml:space="preserve">45. Porcentaje de avance en la elaboración  del plan de manejo ambiental integral de la “Microcuenca de la Laguna de Yahuarcocha, y avance d e su implementación.  </v>
          </cell>
          <cell r="CG47" t="str">
            <v>Porcentaje</v>
          </cell>
          <cell r="CH47">
            <v>2022</v>
          </cell>
          <cell r="CI47">
            <v>2023</v>
          </cell>
          <cell r="CJ47">
            <v>0</v>
          </cell>
          <cell r="CK47">
            <v>1</v>
          </cell>
          <cell r="CL47" t="str">
            <v>CRECIENTE</v>
          </cell>
          <cell r="CM47"/>
          <cell r="CN47" t="str">
            <v/>
          </cell>
          <cell r="CO47" t="str">
            <v>NO</v>
          </cell>
          <cell r="CP47"/>
          <cell r="CQ47" t="str">
            <v>M-15.- Manejo rector de uso y gestión de los recursos naturales del cantón.</v>
          </cell>
          <cell r="CR47">
            <v>0</v>
          </cell>
          <cell r="CS47"/>
          <cell r="CT47" t="str">
            <v xml:space="preserve"> 
15) Conservación de ecosistemas protegidos municipales existentes en el cantón Ibarra, y creación de la Red Natura Ibarra.</v>
          </cell>
          <cell r="CU47"/>
          <cell r="CV47" t="str">
            <v>·    OBJETIVO PROGRAMA 4: 15) Gestionar de forma integral los recursos naturales y la conservación de ecosistemas  bióticos y abióticos y el paisaje natural mediante procesos coherentes que viabilice el aprovechamiento de los recursos naturales, respetando los principios de conservación ambiental para asegurar una mejor calidad de vida en armonía con la naturaleza en nuestro cantón.</v>
          </cell>
          <cell r="CW47"/>
          <cell r="CX47" t="str">
            <v xml:space="preserve">45. Elaborar e implementar el plan de manejo ambiental integral de la “Microcuenca de la Laguna de Yahuarcocha.   </v>
          </cell>
          <cell r="CY47" t="str">
            <v>Asignar el nombre del técnico delegado</v>
          </cell>
          <cell r="CZ47">
            <v>2</v>
          </cell>
          <cell r="DA47" t="str">
            <v>NO</v>
          </cell>
          <cell r="DB47" t="str">
            <v>(Ing. Pablo Roman Guerrero Moreta</v>
          </cell>
          <cell r="DC47" t="str">
            <v>Ing. Estefanía Arcentales</v>
          </cell>
          <cell r="DD47">
            <v>2022</v>
          </cell>
          <cell r="DE47">
            <v>1060000260001</v>
          </cell>
          <cell r="DF47" t="str">
            <v>GADM San Miguel de Ibarra</v>
          </cell>
          <cell r="DG47" t="str">
            <v>Municipal</v>
          </cell>
          <cell r="DH47" t="str">
            <v>Zona 1</v>
          </cell>
          <cell r="DI47" t="str">
            <v>Imbabura</v>
          </cell>
          <cell r="DJ47" t="str">
            <v>San miguel de Ibarra</v>
          </cell>
          <cell r="DK47" t="str">
            <v>2021-2040</v>
          </cell>
          <cell r="DL47" t="str">
            <v>PND-12</v>
          </cell>
          <cell r="DM47" t="str">
            <v>ODS-15</v>
          </cell>
          <cell r="DN47"/>
          <cell r="DO47"/>
          <cell r="DP47"/>
          <cell r="DQ47"/>
          <cell r="DR47"/>
          <cell r="DS47"/>
          <cell r="DT47"/>
          <cell r="DU47"/>
          <cell r="DV47"/>
          <cell r="DW47"/>
          <cell r="DX47"/>
          <cell r="DY47"/>
          <cell r="DZ47"/>
          <cell r="EA47"/>
          <cell r="EB47"/>
          <cell r="EC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D47"/>
          <cell r="FE47"/>
          <cell r="FF47"/>
          <cell r="FG47"/>
          <cell r="FH47"/>
          <cell r="FI47"/>
          <cell r="FJ47"/>
          <cell r="FK47"/>
          <cell r="FL47"/>
          <cell r="FM47"/>
          <cell r="FN47"/>
          <cell r="FO47"/>
          <cell r="FP47"/>
          <cell r="FQ47"/>
          <cell r="FR47"/>
          <cell r="FS47"/>
        </row>
        <row r="48">
          <cell r="A48">
            <v>46</v>
          </cell>
          <cell r="B48">
            <v>46</v>
          </cell>
          <cell r="K48">
            <v>5</v>
          </cell>
          <cell r="L48">
            <v>15</v>
          </cell>
          <cell r="M48">
            <v>46</v>
          </cell>
          <cell r="N48" t="str">
            <v>BIOFÍSICO</v>
          </cell>
          <cell r="O48" t="str">
            <v>Objetivo 12.- Fomentar modelos de desarrollo sostenibles aplicando medidas de adaptación y mitigación al Cambio Climático</v>
          </cell>
          <cell r="P48" t="str">
            <v>Meta 12.2.2. Evitar que la brecha entre huella ecológica y biocapacidad per cápita no sea inferior a 0,30 hectáreas globales.</v>
          </cell>
          <cell r="Q48"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48" t="str">
            <v>G. Gobernanza para la sostenibilidad</v>
          </cell>
          <cell r="S48" t="str">
            <v>15.- Proteger, restablecer y promover el uso sostenible de los ecosistemas terrestres, gestionar sosteniblemente los bosques, luchar contra la desertificación, detener e invertir la degradación de las tierras y detener la pérdida de biodiversidad</v>
          </cell>
          <cell r="T48"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48" t="str">
            <v xml:space="preserve">15.1.1 Superficie forestal como proporción de la superficie total </v>
          </cell>
          <cell r="V48" t="str">
            <v>1,- Gestión institucional directa</v>
          </cell>
          <cell r="W48" t="str">
            <v>COOTAD Art. 55 literal   h) Preservar, mantener y difundir el patrimonio arquitectónico, cultural y natural del cantón y construir los espacios públicos para estos fines;</v>
          </cell>
          <cell r="X48" t="str">
            <v>6. Implementar un sistema cantonal de gestión y control ambiental en el ámbito de las competencias municipales, con la participación del 100% de los GADs parroquiales Rurales, implementado en el 3er. Año de Gestión.</v>
          </cell>
          <cell r="Y48" t="str">
            <v>OBJ_5_BF/16:Potenciar el sistema cantonal de gestión y control ambiental en el ámbito de las competencias municipales, con la participación del 100% de los GADs parroquiales Rurales.</v>
          </cell>
          <cell r="Z48" t="str">
            <v>ÍNDICE: Gestión del patrimonio natural biótico y abiótico y calidad de la estructura ambiental urbana rural del cantón.</v>
          </cell>
          <cell r="AA48">
            <v>0.1635294117647059</v>
          </cell>
          <cell r="AB48" t="str">
            <v>Porcentaje</v>
          </cell>
          <cell r="AC48"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48"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48" t="str">
            <v>META_5_BF/14:Mejorar en un 57,5% el índice de gestión del patrimonio natural biótico y abiótico y la calidad de la estructura ambiental urbana y rural del cantón Ibarra al 2023.</v>
          </cell>
          <cell r="AF48" t="str">
            <v>INDICADOR_5_BF/14:Porcentaje de avance en la Mejora  del índice de gestión del patrimonio natural biótico y abiótico y la calidad  de la estructura ambiental  urbana rural del cantón Ibarra.</v>
          </cell>
          <cell r="AG48">
            <v>0.1635294117647059</v>
          </cell>
          <cell r="AH48">
            <v>2020</v>
          </cell>
          <cell r="AI48">
            <v>2023</v>
          </cell>
          <cell r="AJ48">
            <v>0.57500000000000018</v>
          </cell>
          <cell r="AK48">
            <v>0.7385294117647061</v>
          </cell>
          <cell r="AL48" t="str">
            <v>Porcentaje</v>
          </cell>
          <cell r="AM48" t="str">
            <v>Objetivo 13.- Promover la gestión integral de los recursos hídricos</v>
          </cell>
          <cell r="AN48" t="str">
            <v>Meta 13.1.1. Incrementar el territorio nacional bajo protección hídrica de 18.152,13 a 284.000 hectáreas.</v>
          </cell>
          <cell r="AO48" t="str">
            <v>Política 13.1 Proteger, regenerar, recuperar y conservar el recurso hídrico y sus ecosistemas asociados, por sistemas de unidades hidrográficas</v>
          </cell>
          <cell r="AP48"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48" t="str">
            <v>6.- Garantizar la disponibilidad de agua y su gestión sostenible y el saneamiento para todos</v>
          </cell>
          <cell r="AR48" t="str">
            <v>6.6 Para 2020, proteger y restablecer los ecosistemas relacionados con el agua, incluidos los bosques, las montañas, los humedales, los ríos, los acuíferos y los lagos</v>
          </cell>
          <cell r="AS48" t="str">
            <v xml:space="preserve">6.6.1 Cambio en la extensión de los ecosistemas relacionados con el agua a lo largo del tiempo </v>
          </cell>
          <cell r="AT48" t="str">
            <v>9.- Mancomunidad</v>
          </cell>
          <cell r="AU48" t="str">
            <v>COOTAD Art. 55 literal   h) Preservar, mantener y difundir el patrimonio arquitectónico, cultural y natural del cantón y construir los espacios públicos para estos fines;</v>
          </cell>
          <cell r="AV48" t="str">
            <v>OE-5_BF/16</v>
          </cell>
          <cell r="AW48" t="str">
            <v xml:space="preserve"> 
15) Conservación de ecosistemas protegidos municipales existentes en el cantón Ibarra, y creación de la Red Natura Ibarra.</v>
          </cell>
          <cell r="AX48" t="str">
            <v>·    OBJETIVO PROGRAMA 4: 15) Gestionar de forma integral los recursos naturales y la conservación de ecosistemas  bióticos y abióticos y el paisaje natural mediante procesos coherentes que viabilice el aprovechamiento de los recursos naturales, respetando los principios de conservación ambiental para asegurar una mejor calidad de vida en armonía con la naturaleza en nuestro cantón.</v>
          </cell>
          <cell r="AY48" t="str">
            <v>PROYECTOS PROGRAMA 4: 
     45. Elaborar e implementar el plan de manejo ambiental integral de la “Microcuenca de la Laguna de Yahuarcocha.  46. Actualizar e implementar el Plan de Manejo Ambiental del bosque protector guayabillas.   47. Gestión del área de conservación Municipal Taita Imbabura dentro del cantón Ibarra.</v>
          </cell>
          <cell r="AZ48"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48" t="str">
            <v>11A-BF-POLÍTICA</v>
          </cell>
          <cell r="BB48" t="str">
            <v xml:space="preserve">11A-BF-ESTRATEGIA </v>
          </cell>
          <cell r="BC48">
            <v>1200000</v>
          </cell>
          <cell r="BD48" t="str">
            <v>GADMI, Gobierno Nacional, Cooperación internacional, Multilaterales, Banco del Estado.</v>
          </cell>
          <cell r="BE48" t="str">
            <v>MP-15) Elaboración e implementación de los planes de manejo de: microcuenca de Yahuarcocha, bosque protector Guayabillas; Taita Imbabura en un 25% promedio al 2023..</v>
          </cell>
          <cell r="BF48" t="str">
            <v>INDICADOR META 4::
Porcentaje de avance en la implementación de los planes de manejo de: microcuenca de Yahuarcocha, bosque protector Guayabillas; Taita Imbabura .</v>
          </cell>
          <cell r="BG48" t="str">
            <v>porcentaje</v>
          </cell>
          <cell r="BH48" t="str">
            <v>Dirección de Gestión Ambiental</v>
          </cell>
          <cell r="BI48"/>
          <cell r="BJ48">
            <v>0</v>
          </cell>
          <cell r="BK48">
            <v>7.2300000000000003E-2</v>
          </cell>
          <cell r="BL48">
            <v>2021</v>
          </cell>
          <cell r="BM48">
            <v>2040</v>
          </cell>
          <cell r="BN48" t="str">
            <v>Objetivo estratégico #;  5</v>
          </cell>
          <cell r="BO48" t="str">
            <v>Programa #;  15</v>
          </cell>
          <cell r="BP48">
            <v>5</v>
          </cell>
          <cell r="BQ48" t="str">
            <v>Por reportar</v>
          </cell>
          <cell r="BR48">
            <v>3</v>
          </cell>
          <cell r="BS48" t="str">
            <v>Ing. César Pérez
Analista Político Institucional</v>
          </cell>
          <cell r="BT48" t="str">
            <v>Sin datos</v>
          </cell>
          <cell r="BU48" t="str">
            <v>Ing. Esteban Sebastián Garrido Palacios</v>
          </cell>
          <cell r="BV48" t="str">
            <v>45. Elaborar e implementar el plan de manejo ambiental integral de la “Microcuenca de la Laguna de Yahuarcocha.   ;46. Actualización del Plan de Manejo Ambiental del bosque protector guayabillas.   ;47. Gestión del área de conservación Municipal Taita Imbabura dentro del cantón Ibarra.</v>
          </cell>
          <cell r="BW48" t="str">
            <v>P46</v>
          </cell>
          <cell r="BX48" t="str">
            <v xml:space="preserve">46. Actualización del Plan de Manejo Ambiental del bosque protector guayabillas.   </v>
          </cell>
          <cell r="BY48" t="str">
            <v>314 | DIRECCIÓN DE GESTIÓN AMBIENTAL</v>
          </cell>
          <cell r="BZ48" t="str">
            <v>PATRIMONIO NATURAL</v>
          </cell>
          <cell r="CA48" t="str">
            <v>Ing. Esteban Sebastián Garrido Palacios</v>
          </cell>
          <cell r="CB48" t="str">
            <v>(Ing. Pablo Roman Guerrero Moreta</v>
          </cell>
          <cell r="CC48" t="str">
            <v>P45	Gestión Ambiental; P46	 Gestión Ambiental; P47	Gestión Ambiental</v>
          </cell>
          <cell r="CD48">
            <v>30</v>
          </cell>
          <cell r="CE48" t="str">
            <v>46. Actualizar  el Plan de Manejo Ambiental del bosque protector guayabillas e implementar el 100% de sus acciones previstas al 2023.</v>
          </cell>
          <cell r="CF48" t="str">
            <v xml:space="preserve">46. Porcentaje de avance en la actualización e implementación del Plan de Manejo Ambiental del bosque protector guayabillas.  </v>
          </cell>
          <cell r="CG48" t="str">
            <v>Porcentaje</v>
          </cell>
          <cell r="CH48">
            <v>2022</v>
          </cell>
          <cell r="CI48">
            <v>2023</v>
          </cell>
          <cell r="CJ48">
            <v>0</v>
          </cell>
          <cell r="CK48">
            <v>1</v>
          </cell>
          <cell r="CL48" t="str">
            <v>CRECIENTE</v>
          </cell>
          <cell r="CM48"/>
          <cell r="CN48" t="str">
            <v/>
          </cell>
          <cell r="CO48" t="str">
            <v>NO</v>
          </cell>
          <cell r="CP48"/>
          <cell r="CQ48" t="str">
            <v>M-15.- Manejo rector de uso y gestión de los recursos naturales del cantón.</v>
          </cell>
          <cell r="CR48">
            <v>0</v>
          </cell>
          <cell r="CS48"/>
          <cell r="CT48" t="str">
            <v xml:space="preserve"> 
15) Conservación de ecosistemas protegidos municipales existentes en el cantón Ibarra, y creación de la Red Natura Ibarra.</v>
          </cell>
          <cell r="CU48"/>
          <cell r="CV48" t="str">
            <v>·    OBJETIVO PROGRAMA 4: 15) Gestionar de forma integral los recursos naturales y la conservación de ecosistemas  bióticos y abióticos y el paisaje natural mediante procesos coherentes que viabilice el aprovechamiento de los recursos naturales, respetando los principios de conservación ambiental para asegurar una mejor calidad de vida en armonía con la naturaleza en nuestro cantón.</v>
          </cell>
          <cell r="CW48"/>
          <cell r="CX48" t="str">
            <v xml:space="preserve">46. Actualización del Plan de Manejo Ambiental del bosque protector guayabillas.   </v>
          </cell>
          <cell r="CY48" t="str">
            <v>Asignar el nombre del técnico delegado</v>
          </cell>
          <cell r="CZ48">
            <v>2</v>
          </cell>
          <cell r="DA48" t="str">
            <v>NO</v>
          </cell>
          <cell r="DB48" t="str">
            <v>(Ing. Pablo Roman Guerrero Moreta</v>
          </cell>
          <cell r="DC48" t="str">
            <v>Ing. Estefanía Arcentales</v>
          </cell>
          <cell r="DD48">
            <v>2022</v>
          </cell>
          <cell r="DE48">
            <v>1060000260001</v>
          </cell>
          <cell r="DF48" t="str">
            <v>GADM San Miguel de Ibarra</v>
          </cell>
          <cell r="DG48" t="str">
            <v>Municipal</v>
          </cell>
          <cell r="DH48" t="str">
            <v>Zona 1</v>
          </cell>
          <cell r="DI48" t="str">
            <v>Imbabura</v>
          </cell>
          <cell r="DJ48" t="str">
            <v>San miguel de Ibarra</v>
          </cell>
          <cell r="DK48" t="str">
            <v>2021-2040</v>
          </cell>
          <cell r="DL48" t="str">
            <v>PND-12</v>
          </cell>
          <cell r="DM48" t="str">
            <v>ODS-15</v>
          </cell>
          <cell r="DN48"/>
          <cell r="DO48"/>
          <cell r="DP48"/>
          <cell r="DQ48"/>
          <cell r="DR48"/>
          <cell r="DS48"/>
          <cell r="DT48"/>
          <cell r="DU48"/>
          <cell r="DV48"/>
          <cell r="DW48"/>
          <cell r="DX48"/>
          <cell r="DY48"/>
          <cell r="DZ48"/>
          <cell r="EA48"/>
          <cell r="EB48"/>
          <cell r="EC48"/>
          <cell r="ED48"/>
          <cell r="EE48"/>
          <cell r="EF48"/>
          <cell r="EG48"/>
          <cell r="EH48"/>
          <cell r="EI48"/>
          <cell r="EJ48"/>
          <cell r="EK48"/>
          <cell r="EL48"/>
          <cell r="EM48"/>
          <cell r="EN48"/>
          <cell r="EO48"/>
          <cell r="EP48"/>
          <cell r="EQ48"/>
          <cell r="ER48"/>
          <cell r="ES48"/>
          <cell r="ET48"/>
          <cell r="EU48"/>
          <cell r="EV48"/>
          <cell r="EW48"/>
          <cell r="EX48"/>
          <cell r="EY48"/>
          <cell r="EZ48"/>
          <cell r="FA48"/>
          <cell r="FB48"/>
          <cell r="FC48"/>
          <cell r="FD48"/>
          <cell r="FE48"/>
          <cell r="FF48"/>
          <cell r="FG48"/>
          <cell r="FH48"/>
          <cell r="FI48"/>
          <cell r="FJ48"/>
          <cell r="FK48"/>
          <cell r="FL48"/>
          <cell r="FM48"/>
          <cell r="FN48"/>
          <cell r="FO48"/>
          <cell r="FP48"/>
          <cell r="FQ48"/>
          <cell r="FR48"/>
          <cell r="FS48"/>
        </row>
        <row r="49">
          <cell r="A49">
            <v>47</v>
          </cell>
          <cell r="B49">
            <v>47</v>
          </cell>
          <cell r="K49">
            <v>5</v>
          </cell>
          <cell r="L49">
            <v>15</v>
          </cell>
          <cell r="M49">
            <v>47</v>
          </cell>
          <cell r="N49" t="str">
            <v>BIOFÍSICO</v>
          </cell>
          <cell r="O49" t="str">
            <v>Objetivo 12.- Fomentar modelos de desarrollo sostenibles aplicando medidas de adaptación y mitigación al Cambio Climático</v>
          </cell>
          <cell r="P49" t="str">
            <v>Meta 12.2.2. Evitar que la brecha entre huella ecológica y biocapacidad per cápita no sea inferior a 0,30 hectáreas globales.</v>
          </cell>
          <cell r="Q49"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49" t="str">
            <v>G. Gobernanza para la sostenibilidad</v>
          </cell>
          <cell r="S49" t="str">
            <v>15.- Proteger, restablecer y promover el uso sostenible de los ecosistemas terrestres, gestionar sosteniblemente los bosques, luchar contra la desertificación, detener e invertir la degradación de las tierras y detener la pérdida de biodiversidad</v>
          </cell>
          <cell r="T49"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49" t="str">
            <v xml:space="preserve">15.1.1 Superficie forestal como proporción de la superficie total </v>
          </cell>
          <cell r="V49" t="str">
            <v>1,- Gestión institucional directa</v>
          </cell>
          <cell r="W49" t="str">
            <v>COOTAD Art. 55 literal   h) Preservar, mantener y difundir el patrimonio arquitectónico, cultural y natural del cantón y construir los espacios públicos para estos fines;</v>
          </cell>
          <cell r="X49" t="str">
            <v>6. Implementar un sistema cantonal de gestión y control ambiental en el ámbito de las competencias municipales, con la participación del 100% de los GADs parroquiales Rurales, implementado en el 3er. Año de Gestión.</v>
          </cell>
          <cell r="Y49" t="str">
            <v>OBJ_5_BF/16:Potenciar el sistema cantonal de gestión y control ambiental en el ámbito de las competencias municipales, con la participación del 100% de los GADs parroquiales Rurales.</v>
          </cell>
          <cell r="Z49" t="str">
            <v>ÍNDICE: Gestión del patrimonio natural biótico y abiótico y calidad de la estructura ambiental urbana rural del cantón.</v>
          </cell>
          <cell r="AA49">
            <v>0.1635294117647059</v>
          </cell>
          <cell r="AB49" t="str">
            <v>Porcentaje</v>
          </cell>
          <cell r="AC49"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49"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49" t="str">
            <v>META_5_BF/14:Mejorar en un 57,5% el índice de gestión del patrimonio natural biótico y abiótico y la calidad de la estructura ambiental urbana y rural del cantón Ibarra al 2023.</v>
          </cell>
          <cell r="AF49" t="str">
            <v>INDICADOR_5_BF/14:Porcentaje de avance en la Mejora  del índice de gestión del patrimonio natural biótico y abiótico y la calidad  de la estructura ambiental  urbana rural del cantón Ibarra.</v>
          </cell>
          <cell r="AG49">
            <v>0.1635294117647059</v>
          </cell>
          <cell r="AH49">
            <v>2020</v>
          </cell>
          <cell r="AI49">
            <v>2023</v>
          </cell>
          <cell r="AJ49">
            <v>0.57500000000000018</v>
          </cell>
          <cell r="AK49">
            <v>0.7385294117647061</v>
          </cell>
          <cell r="AL49" t="str">
            <v>Porcentaje</v>
          </cell>
          <cell r="AM49" t="str">
            <v>Objetivo 13.- Promover la gestión integral de los recursos hídricos</v>
          </cell>
          <cell r="AN49" t="str">
            <v>Meta 13.1.1. Incrementar el territorio nacional bajo protección hídrica de 18.152,13 a 284.000 hectáreas.</v>
          </cell>
          <cell r="AO49" t="str">
            <v>Política 13.1 Proteger, regenerar, recuperar y conservar el recurso hídrico y sus ecosistemas asociados, por sistemas de unidades hidrográficas</v>
          </cell>
          <cell r="AP49"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49" t="str">
            <v>6.- Garantizar la disponibilidad de agua y su gestión sostenible y el saneamiento para todos</v>
          </cell>
          <cell r="AR49" t="str">
            <v>6.6 Para 2020, proteger y restablecer los ecosistemas relacionados con el agua, incluidos los bosques, las montañas, los humedales, los ríos, los acuíferos y los lagos</v>
          </cell>
          <cell r="AS49" t="str">
            <v xml:space="preserve">6.6.1 Cambio en la extensión de los ecosistemas relacionados con el agua a lo largo del tiempo </v>
          </cell>
          <cell r="AT49" t="str">
            <v>9.- Mancomunidad</v>
          </cell>
          <cell r="AU49" t="str">
            <v>COOTAD Art. 55 literal   h) Preservar, mantener y difundir el patrimonio arquitectónico, cultural y natural del cantón y construir los espacios públicos para estos fines;</v>
          </cell>
          <cell r="AV49" t="str">
            <v>OE-5_BF/16</v>
          </cell>
          <cell r="AW49" t="str">
            <v xml:space="preserve"> 
15) Conservación de ecosistemas protegidos municipales existentes en el cantón Ibarra, y creación de la Red Natura Ibarra.</v>
          </cell>
          <cell r="AX49" t="str">
            <v>·    OBJETIVO PROGRAMA 4: 15) Gestionar de forma integral los recursos naturales y la conservación de ecosistemas  bióticos y abióticos y el paisaje natural mediante procesos coherentes que viabilice el aprovechamiento de los recursos naturales, respetando los principios de conservación ambiental para asegurar una mejor calidad de vida en armonía con la naturaleza en nuestro cantón.</v>
          </cell>
          <cell r="AY49" t="str">
            <v>PROYECTOS PROGRAMA 4: 
     45. Elaborar e implementar el plan de manejo ambiental integral de la “Microcuenca de la Laguna de Yahuarcocha.  46. Actualizar e implementar el Plan de Manejo Ambiental del bosque protector guayabillas.   47. Gestión del área de conservación Municipal Taita Imbabura dentro del cantón Ibarra.</v>
          </cell>
          <cell r="AZ49"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49" t="str">
            <v>11A-BF-POLÍTICA</v>
          </cell>
          <cell r="BB49" t="str">
            <v xml:space="preserve">11A-BF-ESTRATEGIA </v>
          </cell>
          <cell r="BC49">
            <v>1200000</v>
          </cell>
          <cell r="BD49" t="str">
            <v>GADMI, Gobierno Nacional, Cooperación internacional, Multilaterales, Banco del Estado.</v>
          </cell>
          <cell r="BE49" t="str">
            <v xml:space="preserve">
MP-15) Elaboración e implementación de los planes de manejo de: microcuenca de Yahuarcocha, bosque protector Guayabillas; Taita Imbabura en un 25% promedio al 2023..</v>
          </cell>
          <cell r="BF49" t="str">
            <v>INDICADOR META 4::
Porcentaje de avance en la implementación de los planes de manejo de: microcuenca de Yahuarcocha, bosque protector Guayabillas; Taita Imbabura .</v>
          </cell>
          <cell r="BG49" t="str">
            <v>porcentaje</v>
          </cell>
          <cell r="BH49" t="str">
            <v>Dirección de Gestión Ambiental</v>
          </cell>
          <cell r="BI49"/>
          <cell r="BJ49">
            <v>0</v>
          </cell>
          <cell r="BK49">
            <v>1</v>
          </cell>
          <cell r="BL49">
            <v>2021</v>
          </cell>
          <cell r="BM49">
            <v>2023</v>
          </cell>
          <cell r="BN49" t="str">
            <v>Objetivo estratégico #;  5</v>
          </cell>
          <cell r="BO49" t="str">
            <v>Programa #;  15</v>
          </cell>
          <cell r="BP49">
            <v>5</v>
          </cell>
          <cell r="BQ49" t="str">
            <v>Por reportar</v>
          </cell>
          <cell r="BR49">
            <v>3</v>
          </cell>
          <cell r="BS49" t="str">
            <v>Ing. César Pérez
Analista Político Institucional</v>
          </cell>
          <cell r="BT49" t="str">
            <v>Sin datos</v>
          </cell>
          <cell r="BU49" t="str">
            <v>Ing. Esteban Sebastián Garrido Palacios</v>
          </cell>
          <cell r="BV49" t="str">
            <v>45. Elaborar e implementar el plan de manejo ambiental integral de la “Microcuenca de la Laguna de Yahuarcocha.   ;46. Actualización del Plan de Manejo Ambiental del bosque protector guayabillas.   ;47. Gestión del área de conservación Municipal Taita Imbabura dentro del cantón Ibarra.</v>
          </cell>
          <cell r="BW49" t="str">
            <v>P47</v>
          </cell>
          <cell r="BX49" t="str">
            <v>47. Gestión del área de conservación Municipal Taita Imbabura dentro del cantón Ibarra.</v>
          </cell>
          <cell r="BY49" t="str">
            <v>314 | DIRECCIÓN DE GESTIÓN AMBIENTAL</v>
          </cell>
          <cell r="BZ49" t="str">
            <v>PATRIMONIO NATURAL</v>
          </cell>
          <cell r="CA49" t="str">
            <v>Ing. Esteban Sebastián Garrido Palacios</v>
          </cell>
          <cell r="CB49" t="str">
            <v>(Ing. Pablo Roman Guerrero Moreta</v>
          </cell>
          <cell r="CC49" t="str">
            <v>P45	Gestión Ambiental; P46	 Gestión Ambiental; P47	Gestión Ambiental</v>
          </cell>
          <cell r="CD49">
            <v>30</v>
          </cell>
          <cell r="CE49" t="str">
            <v>47. Elaborar e implementar el plan plurianual para la gestión y conservación sostenible de las áreas protegidas del volcán "taita Imbabura" en un 100% al 2023</v>
          </cell>
          <cell r="CF49" t="str">
            <v>47. Porcentaje de avance en la elaboración e implementación del plan plurianual para la gestión y conservación sostenible de las áreas protegidas del volcán "taita Imbabura" .</v>
          </cell>
          <cell r="CG49" t="str">
            <v>Porcentaje</v>
          </cell>
          <cell r="CH49">
            <v>2022</v>
          </cell>
          <cell r="CI49">
            <v>2023</v>
          </cell>
          <cell r="CJ49">
            <v>0</v>
          </cell>
          <cell r="CK49">
            <v>1</v>
          </cell>
          <cell r="CL49" t="str">
            <v>CRECIENTE</v>
          </cell>
          <cell r="CM49"/>
          <cell r="CN49" t="str">
            <v/>
          </cell>
          <cell r="CO49" t="str">
            <v>NO</v>
          </cell>
          <cell r="CP49"/>
          <cell r="CQ49" t="str">
            <v>M-15,. Manejo rector de uso y gestión de los recursos naturales del cantón.</v>
          </cell>
          <cell r="CR49"/>
          <cell r="CS49"/>
          <cell r="CT49" t="str">
            <v xml:space="preserve"> 
15) Conservación de ecosistemas protegidos municipales existentes en el cantón Ibarra, y creación de la Red Natura Ibarra.</v>
          </cell>
          <cell r="CU49"/>
          <cell r="CV49" t="str">
            <v>·    OBJETIVO PROGRAMA 4: 15) Gestionar de forma integral los recursos naturales y la conservación de ecosistemas  bióticos y abióticos y el paisaje natural mediante procesos coherentes que viabilice el aprovechamiento de los recursos naturales, respetando los principios de conservación ambiental para asegurar una mejor calidad de vida en armonía con la naturaleza en nuestro cantón.</v>
          </cell>
          <cell r="CW49"/>
          <cell r="CX49" t="str">
            <v>47. Gestión del área de conservación Municipal Taita Imbabura dentro del cantón Ibarra.</v>
          </cell>
          <cell r="CY49" t="str">
            <v>Asignar el nombre del técnico delegado</v>
          </cell>
          <cell r="CZ49">
            <v>2</v>
          </cell>
          <cell r="DA49" t="str">
            <v>NO</v>
          </cell>
          <cell r="DB49" t="str">
            <v>(Ing. Pablo Roman Guerrero Moreta</v>
          </cell>
          <cell r="DC49" t="str">
            <v>Ing. Estefanía Arcentales</v>
          </cell>
          <cell r="DD49">
            <v>2022</v>
          </cell>
          <cell r="DE49">
            <v>1060000260001</v>
          </cell>
          <cell r="DF49" t="str">
            <v>GADM San Miguel de Ibarra</v>
          </cell>
          <cell r="DG49" t="str">
            <v>Municipal</v>
          </cell>
          <cell r="DH49" t="str">
            <v>Zona 1</v>
          </cell>
          <cell r="DI49" t="str">
            <v>Imbabura</v>
          </cell>
          <cell r="DJ49" t="str">
            <v>San miguel de Ibarra</v>
          </cell>
          <cell r="DK49" t="str">
            <v>2021-2040</v>
          </cell>
          <cell r="DL49" t="str">
            <v>PND-12</v>
          </cell>
          <cell r="DM49" t="str">
            <v>ODS-15</v>
          </cell>
          <cell r="DN49"/>
          <cell r="DO49"/>
          <cell r="DP49"/>
          <cell r="DQ49"/>
          <cell r="DR49"/>
          <cell r="DS49"/>
          <cell r="DT49"/>
          <cell r="DU49"/>
          <cell r="DV49"/>
          <cell r="DW49"/>
          <cell r="DX49"/>
          <cell r="DY49"/>
          <cell r="DZ49"/>
          <cell r="EA49"/>
          <cell r="EB49"/>
          <cell r="EC49"/>
          <cell r="ED49"/>
          <cell r="EE49"/>
          <cell r="EF49"/>
          <cell r="EG49"/>
          <cell r="EH49"/>
          <cell r="EI49"/>
          <cell r="EJ49"/>
          <cell r="EK49"/>
          <cell r="EL49"/>
          <cell r="EM49"/>
          <cell r="EN49"/>
          <cell r="EO49"/>
          <cell r="EP49"/>
          <cell r="EQ49"/>
          <cell r="ER49"/>
          <cell r="ES49"/>
          <cell r="ET49"/>
          <cell r="EU49"/>
          <cell r="EV49"/>
          <cell r="EW49"/>
          <cell r="EX49"/>
          <cell r="EY49"/>
          <cell r="EZ49"/>
          <cell r="FA49"/>
          <cell r="FB49"/>
          <cell r="FC49"/>
          <cell r="FD49"/>
          <cell r="FE49"/>
          <cell r="FF49"/>
          <cell r="FG49"/>
          <cell r="FH49"/>
          <cell r="FI49"/>
          <cell r="FJ49"/>
          <cell r="FK49"/>
          <cell r="FL49"/>
          <cell r="FM49"/>
          <cell r="FN49"/>
          <cell r="FO49"/>
          <cell r="FP49"/>
          <cell r="FQ49"/>
          <cell r="FR49"/>
          <cell r="FS49"/>
        </row>
        <row r="50">
          <cell r="A50">
            <v>48</v>
          </cell>
          <cell r="B50">
            <v>48</v>
          </cell>
          <cell r="K50">
            <v>5</v>
          </cell>
          <cell r="L50">
            <v>16</v>
          </cell>
          <cell r="M50">
            <v>48</v>
          </cell>
          <cell r="N50" t="str">
            <v>BIOFÍSICO</v>
          </cell>
          <cell r="O50" t="str">
            <v>Objetivo 12.- Fomentar modelos de desarrollo sostenibles aplicando medidas de adaptación y mitigación al Cambio Climático</v>
          </cell>
          <cell r="P50" t="str">
            <v>Meta 12.2.2. Evitar que la brecha entre huella ecológica y biocapacidad per cápita no sea inferior a 0,30 hectáreas globales.</v>
          </cell>
          <cell r="Q50"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50" t="str">
            <v>G. Gobernanza para la sostenibilidad</v>
          </cell>
          <cell r="S50" t="str">
            <v>15.- Proteger, restablecer y promover el uso sostenible de los ecosistemas terrestres, gestionar sosteniblemente los bosques, luchar contra la desertificación, detener e invertir la degradación de las tierras y detener la pérdida de biodiversidad</v>
          </cell>
          <cell r="T50"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50" t="str">
            <v xml:space="preserve">15.1.1 Superficie forestal como proporción de la superficie total </v>
          </cell>
          <cell r="V50" t="str">
            <v>1,- Gestión institucional directa</v>
          </cell>
          <cell r="W50" t="str">
            <v>COOTAD Art. 55 literal   h) Preservar, mantener y difundir el patrimonio arquitectónico, cultural y natural del cantón y construir los espacios públicos para estos fines;</v>
          </cell>
          <cell r="X50" t="str">
            <v>6. Implementar un sistema cantonal de gestión y control ambiental en el ámbito de las competencias municipales, con la participación del 100% de los GADs parroquiales Rurales, implementado en el 3er. Año de Gestión.</v>
          </cell>
          <cell r="Y50" t="str">
            <v>OBJ_5_BF/16:Potenciar el sistema cantonal de gestión y control ambiental en el ámbito de las competencias municipales, con la participación del 100% de los GADs parroquiales Rurales.</v>
          </cell>
          <cell r="Z50" t="str">
            <v>ÍNDICE: Gestión del patrimonio natural biótico y abiótico y calidad de la estructura ambiental urbana rural del cantón.</v>
          </cell>
          <cell r="AA50">
            <v>0.1635294117647059</v>
          </cell>
          <cell r="AB50" t="str">
            <v>Porcentaje</v>
          </cell>
          <cell r="AC50"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50"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50" t="str">
            <v>META_5_BF/14:Mejorar en un 57,5% el índice de gestión del patrimonio natural biótico y abiótico y la calidad de la estructura ambiental urbana y rural del cantón Ibarra al 2023.</v>
          </cell>
          <cell r="AF50" t="str">
            <v>INDICADOR_5_BF/14:Porcentaje de avance en la Mejora  del índice de gestión del patrimonio natural biótico y abiótico y la calidad  de la estructura ambiental  urbana rural del cantón Ibarra.</v>
          </cell>
          <cell r="AG50">
            <v>0.1635294117647059</v>
          </cell>
          <cell r="AH50">
            <v>2020</v>
          </cell>
          <cell r="AI50">
            <v>2023</v>
          </cell>
          <cell r="AJ50">
            <v>0.57500000000000018</v>
          </cell>
          <cell r="AK50">
            <v>0.7385294117647061</v>
          </cell>
          <cell r="AL50" t="str">
            <v>Porcentaje</v>
          </cell>
          <cell r="AM50" t="str">
            <v>Objetivo 12.- Fomentar modelos de desarrollo sostenibles aplicando medidas de adaptación y mitigación al Cambio Climático</v>
          </cell>
          <cell r="AN50" t="str">
            <v>Meta 12.2.2. Evitar que la brecha entre huella ecológica y biocapacidad per cápita no sea inferior a 0,30 hectáreas globales.</v>
          </cell>
          <cell r="AO50"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50"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50" t="str">
            <v>15.- Proteger, restablecer y promover el uso sostenible de los ecosistemas terrestres, gestionar sosteniblemente los bosques, luchar contra la desertificación, detener e invertir la degradación de las tierras y detener la pérdida de biodiversidad</v>
          </cell>
          <cell r="AR50" t="str">
            <v>15.7 Adoptar medidas urgentes para poner fin a la caza furtiva y el tráfico de especies protegidas de flora y fauna y abordar la demanda y la oferta ilegales de productos silvestres</v>
          </cell>
          <cell r="AS50" t="str">
            <v xml:space="preserve">15.7.1  Proporción de vida silvestre comercializada que ha sido objeto de caza furtiva o de tráfico ilícito  </v>
          </cell>
          <cell r="AT50" t="str">
            <v>6.- Cogestión de los GADs con la comunidad</v>
          </cell>
          <cell r="AU50" t="str">
            <v>COOTAD Art. 55 literal   h) Preservar, mantener y difundir el patrimonio arquitectónico, cultural y natural del cantón y construir los espacios públicos para estos fines;</v>
          </cell>
          <cell r="AV50" t="str">
            <v>OE-5_BF/16</v>
          </cell>
          <cell r="AW50" t="str">
            <v xml:space="preserve"> 
16) Conservación y protección del recurso florístico del cantón Ibarra.</v>
          </cell>
          <cell r="AX50" t="str">
            <v>OBJETIVO PROGRAMA 5:
16) Garantizar la conservación, protección y revitalización del patrimonio natural florístico urbano rural del cantón.</v>
          </cell>
          <cell r="AY50" t="str">
            <v>PROYECTOS PROGRAMA 5: 
  48. Elaboración de un inventario de árboles patrimoniales en cantón Ibarra.;49. Reforestación de 5.000 árboles en áreas urbanas y 100 hectáreas en el sector rural del cantón50. Realizar el mantenimiento anual de 60 hectáreas de áreas verdes en espacios públicos urbanos del cantón Ibarra51. Implementación y fortalecimiento de huertos urbanos en el cantón Ibarra.</v>
          </cell>
          <cell r="AZ50"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50" t="str">
            <v>11A-BF-POLÍTICA</v>
          </cell>
          <cell r="BB50" t="str">
            <v xml:space="preserve">11A-BF-ESTRATEGIA </v>
          </cell>
          <cell r="BC50">
            <v>9000</v>
          </cell>
          <cell r="BD50" t="str">
            <v>GADMI, Gobierno Nacional, Cooperación internacional, Multilaterales, Banco del Estado.</v>
          </cell>
          <cell r="BE50" t="str">
            <v>MP-16) Cumplir en un 100% los proyectos propuestos en el programa de conservación, protección, revitalización del patrimonio natural, reforestación, mantenimiento de áreas verdes y huertos urbanos en un 100% al 2023</v>
          </cell>
          <cell r="BF50" t="str">
            <v>INDICADOR DE LA META 5:
Porcentaje de cumplimiento en la implementación de  los proyectos propuestos en el programa de conservación, protección, revitalización del patrimonio natural, reforestación, mantenimiento de áreas verdes y huertos urbanos .</v>
          </cell>
          <cell r="BG50" t="str">
            <v>porcentaje</v>
          </cell>
          <cell r="BH50" t="str">
            <v>Dirección de Gestión Ambiental</v>
          </cell>
          <cell r="BI50"/>
          <cell r="BJ50">
            <v>0</v>
          </cell>
          <cell r="BK50">
            <v>1</v>
          </cell>
          <cell r="BL50">
            <v>2021</v>
          </cell>
          <cell r="BM50">
            <v>2025</v>
          </cell>
          <cell r="BN50" t="str">
            <v>Objetivo estratégico #;  5</v>
          </cell>
          <cell r="BO50" t="str">
            <v>Programa #;  16</v>
          </cell>
          <cell r="BP50">
            <v>5</v>
          </cell>
          <cell r="BQ50" t="str">
            <v>Por reportar</v>
          </cell>
          <cell r="BR50">
            <v>4</v>
          </cell>
          <cell r="BS50" t="str">
            <v>Ing. César Pérez
Analista Político Institucional</v>
          </cell>
          <cell r="BT50" t="str">
            <v>Sin datos</v>
          </cell>
          <cell r="BU50" t="str">
            <v>Ing. Esteban Sebastián Garrido Palacios</v>
          </cell>
          <cell r="BV50" t="str">
            <v xml:space="preserve"> 48. Elaboración de un inventario de árboles patrimoniales en cantón Ibarra;49. Reforestación de 5.000 árboles en áreas urbanas y 100 hectáreas en el sector rural del cantón ;51. Implementación y fortalecimiento de huertos urbanos en el cantón Ibarra.;50. Realizar el mantenimiento anual de 600 hectáreas de áreas verdes en espacios públicos urbanos del cantón Ibarra</v>
          </cell>
          <cell r="BW50" t="str">
            <v>P48</v>
          </cell>
          <cell r="BX50" t="str">
            <v xml:space="preserve"> 48. Elaboración de un inventario de árboles patrimoniales en cantón Ibarra</v>
          </cell>
          <cell r="BY50" t="str">
            <v>314 | DIRECCIÓN DE GESTIÓN AMBIENTAL</v>
          </cell>
          <cell r="BZ50" t="str">
            <v>PATRIMONIO NATURAL</v>
          </cell>
          <cell r="CA50" t="str">
            <v>Ing. Esteban Sebastián Garrido Palacios</v>
          </cell>
          <cell r="CB50" t="str">
            <v>(Ing. Pablo Roman Guerrero Moreta</v>
          </cell>
          <cell r="CC50" t="str">
            <v>P48	Asignación directa; P49	 Gestión Ambiental; P50 	Gestión Ambiental; P51	 Gestión Ambiental</v>
          </cell>
          <cell r="CD50">
            <v>30</v>
          </cell>
          <cell r="CE50" t="str">
            <v>48. Elaborar un inventario de árboles patrimoniales del cantón en un 50% al 2023</v>
          </cell>
          <cell r="CF50" t="str">
            <v>48. Porcentaje de avance en la elaboración del inventario de árboles patrimoniales del cantón.</v>
          </cell>
          <cell r="CG50" t="str">
            <v>Porcentaje</v>
          </cell>
          <cell r="CH50">
            <v>2022</v>
          </cell>
          <cell r="CI50">
            <v>2023</v>
          </cell>
          <cell r="CJ50">
            <v>0</v>
          </cell>
          <cell r="CK50">
            <v>0.5</v>
          </cell>
          <cell r="CL50" t="str">
            <v>CRECIENTE</v>
          </cell>
          <cell r="CM50"/>
          <cell r="CN50" t="str">
            <v/>
          </cell>
          <cell r="CO50" t="str">
            <v>NO</v>
          </cell>
          <cell r="CP50"/>
          <cell r="CQ50" t="str">
            <v>M-16.- Manejo rector de uso y gestión de los recursos naturales del cantón.</v>
          </cell>
          <cell r="CR50"/>
          <cell r="CS50"/>
          <cell r="CT50" t="str">
            <v xml:space="preserve"> 
16) Conservación y protección del recurso florístico del cantón Ibarra.</v>
          </cell>
          <cell r="CU50"/>
          <cell r="CV50" t="str">
            <v>OBJETIVO PROGRAMA 5:
16) Garantizar la conservación, protección y revitalización del patrimonio natural florístico urbano rural del cantón.</v>
          </cell>
          <cell r="CW50"/>
          <cell r="CX50" t="str">
            <v xml:space="preserve"> 48. Elaboración de un inventario de árboles patrimoniales en cantón Ibarra</v>
          </cell>
          <cell r="CY50" t="str">
            <v>Asignar el nombre del técnico delegado</v>
          </cell>
          <cell r="CZ50">
            <v>2</v>
          </cell>
          <cell r="DA50" t="str">
            <v>NO</v>
          </cell>
          <cell r="DB50" t="str">
            <v>(Ing. Pablo Roman Guerrero Moreta</v>
          </cell>
          <cell r="DC50" t="str">
            <v>Ing. Estefanía Arcentales</v>
          </cell>
          <cell r="DD50">
            <v>2022</v>
          </cell>
          <cell r="DE50">
            <v>1060000260001</v>
          </cell>
          <cell r="DF50" t="str">
            <v>GADM San Miguel de Ibarra</v>
          </cell>
          <cell r="DG50" t="str">
            <v>Municipal</v>
          </cell>
          <cell r="DH50" t="str">
            <v>Zona 1</v>
          </cell>
          <cell r="DI50" t="str">
            <v>Imbabura</v>
          </cell>
          <cell r="DJ50" t="str">
            <v>San miguel de Ibarra</v>
          </cell>
          <cell r="DK50" t="str">
            <v>2021-2040</v>
          </cell>
          <cell r="DL50" t="str">
            <v>PND-12</v>
          </cell>
          <cell r="DM50" t="str">
            <v>ODS-15</v>
          </cell>
          <cell r="DN50"/>
          <cell r="DO50"/>
          <cell r="DP50"/>
          <cell r="DQ50"/>
          <cell r="DR50"/>
          <cell r="DS50"/>
          <cell r="DT50"/>
          <cell r="DU50"/>
          <cell r="DV50"/>
          <cell r="DW50"/>
          <cell r="DX50"/>
          <cell r="DY50"/>
          <cell r="DZ50"/>
          <cell r="EA50"/>
          <cell r="EB50"/>
          <cell r="EC50"/>
          <cell r="ED50"/>
          <cell r="EE50"/>
          <cell r="EF50"/>
          <cell r="EG50"/>
          <cell r="EH50"/>
          <cell r="EI50"/>
          <cell r="EJ50"/>
          <cell r="EK50"/>
          <cell r="EL50"/>
          <cell r="EM50"/>
          <cell r="EN50"/>
          <cell r="EO50"/>
          <cell r="EP50"/>
          <cell r="EQ50"/>
          <cell r="ER50"/>
          <cell r="ES50"/>
          <cell r="ET50"/>
          <cell r="EU50"/>
          <cell r="EV50"/>
          <cell r="EW50"/>
          <cell r="EX50"/>
          <cell r="EY50"/>
          <cell r="EZ50"/>
          <cell r="FA50"/>
          <cell r="FB50"/>
          <cell r="FC50"/>
          <cell r="FD50"/>
          <cell r="FE50"/>
          <cell r="FF50"/>
          <cell r="FG50"/>
          <cell r="FH50"/>
          <cell r="FI50"/>
          <cell r="FJ50"/>
          <cell r="FK50"/>
          <cell r="FL50"/>
          <cell r="FM50"/>
          <cell r="FN50"/>
          <cell r="FO50"/>
          <cell r="FP50"/>
          <cell r="FQ50"/>
          <cell r="FR50"/>
          <cell r="FS50"/>
        </row>
        <row r="51">
          <cell r="A51">
            <v>49</v>
          </cell>
          <cell r="B51">
            <v>49</v>
          </cell>
          <cell r="K51">
            <v>5</v>
          </cell>
          <cell r="L51">
            <v>16</v>
          </cell>
          <cell r="M51">
            <v>49</v>
          </cell>
          <cell r="N51" t="str">
            <v>BIOFÍSICO</v>
          </cell>
          <cell r="O51" t="str">
            <v>Objetivo 12.- Fomentar modelos de desarrollo sostenibles aplicando medidas de adaptación y mitigación al Cambio Climático</v>
          </cell>
          <cell r="P51" t="str">
            <v>Meta 12.2.2. Evitar que la brecha entre huella ecológica y biocapacidad per cápita no sea inferior a 0,30 hectáreas globales.</v>
          </cell>
          <cell r="Q51"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51" t="str">
            <v>G. Gobernanza para la sostenibilidad</v>
          </cell>
          <cell r="S51" t="str">
            <v>15.- Proteger, restablecer y promover el uso sostenible de los ecosistemas terrestres, gestionar sosteniblemente los bosques, luchar contra la desertificación, detener e invertir la degradación de las tierras y detener la pérdida de biodiversidad</v>
          </cell>
          <cell r="T51"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51" t="str">
            <v xml:space="preserve">15.1.1 Superficie forestal como proporción de la superficie total </v>
          </cell>
          <cell r="V51" t="str">
            <v>1,- Gestión institucional directa</v>
          </cell>
          <cell r="W51" t="str">
            <v>COOTAD Art. 55 literal   h) Preservar, mantener y difundir el patrimonio arquitectónico, cultural y natural del cantón y construir los espacios públicos para estos fines;</v>
          </cell>
          <cell r="X51" t="str">
            <v>6. Implementar un sistema cantonal de gestión y control ambiental en el ámbito de las competencias municipales, con la participación del 100% de los GADs parroquiales Rurales, implementado en el 3er. Año de Gestión.</v>
          </cell>
          <cell r="Y51" t="str">
            <v>OBJ_5_BF/16:Potenciar el sistema cantonal de gestión y control ambiental en el ámbito de las competencias municipales, con la participación del 100% de los GADs parroquiales Rurales.</v>
          </cell>
          <cell r="Z51" t="str">
            <v>ÍNDICE: Gestión del patrimonio natural biótico y abiótico y calidad de la estructura ambiental urbana rural del cantón.</v>
          </cell>
          <cell r="AA51">
            <v>0.1635294117647059</v>
          </cell>
          <cell r="AB51" t="str">
            <v>Porcentaje</v>
          </cell>
          <cell r="AC51"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51"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51" t="str">
            <v>META_5_BF/14:Mejorar en un 57,5% el índice de gestión del patrimonio natural biótico y abiótico y la calidad de la estructura ambiental urbana y rural del cantón Ibarra al 2023.</v>
          </cell>
          <cell r="AF51" t="str">
            <v>INDICADOR_5_BF/14:Porcentaje de avance en la Mejora  del índice de gestión del patrimonio natural biótico y abiótico y la calidad  de la estructura ambiental  urbana rural del cantón Ibarra.</v>
          </cell>
          <cell r="AG51">
            <v>0.1635294117647059</v>
          </cell>
          <cell r="AH51">
            <v>2020</v>
          </cell>
          <cell r="AI51">
            <v>2023</v>
          </cell>
          <cell r="AJ51">
            <v>0.57500000000000018</v>
          </cell>
          <cell r="AK51">
            <v>0.7385294117647061</v>
          </cell>
          <cell r="AL51" t="str">
            <v>Porcentaje</v>
          </cell>
          <cell r="AM51" t="str">
            <v>Objetivo 12.- Fomentar modelos de desarrollo sostenibles aplicando medidas de adaptación y mitigación al Cambio Climático</v>
          </cell>
          <cell r="AN51" t="str">
            <v>Meta 12.2.2. Evitar que la brecha entre huella ecológica y biocapacidad per cápita no sea inferior a 0,30 hectáreas globales.</v>
          </cell>
          <cell r="AO51"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51"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51" t="str">
            <v>15.- Proteger, restablecer y promover el uso sostenible de los ecosistemas terrestres, gestionar sosteniblemente los bosques, luchar contra la desertificación, detener e invertir la degradación de las tierras y detener la pérdida de biodiversidad</v>
          </cell>
          <cell r="AR51" t="str">
            <v>15.7 Adoptar medidas urgentes para poner fin a la caza furtiva y el tráfico de especies protegidas de flora y fauna y abordar la demanda y la oferta ilegales de productos silvestres</v>
          </cell>
          <cell r="AS51" t="str">
            <v xml:space="preserve">15.7.1  Proporción de vida silvestre comercializada que ha sido objeto de caza furtiva o de tráfico ilícito  </v>
          </cell>
          <cell r="AT51" t="str">
            <v>6.- Cogestión de los GADs con la comunidad</v>
          </cell>
          <cell r="AU51" t="str">
            <v>COOTAD Art. 55 literal   h) Preservar, mantener y difundir el patrimonio arquitectónico, cultural y natural del cantón y construir los espacios públicos para estos fines;</v>
          </cell>
          <cell r="AV51" t="str">
            <v>OE-5_BF/16</v>
          </cell>
          <cell r="AW51" t="str">
            <v xml:space="preserve"> 
16) Conservación y protección del recurso florístico del cantón Ibarra.</v>
          </cell>
          <cell r="AX51" t="str">
            <v>OBJETIVO PROGRAMA 5:
16) Garantizar la conservación, protección y revitalización del patrimonio natural florístico urbano rural del cantón.</v>
          </cell>
          <cell r="AY51" t="str">
            <v>PROYECTOS PROGRAMA 5: 
  48. Elaboración de un inventario de árboles patrimoniales en cantón Ibarra.;49. Reforestación de 5.000 árboles en áreas urbanas y 100 hectáreas en el sector rural del cantón50. Realizar el mantenimiento anual de 60 hectáreas de áreas verdes en espacios públicos urbanos del cantón Ibarra51. Implementación y fortalecimiento de huertos urbanos en el cantón Ibarra.</v>
          </cell>
          <cell r="AZ51"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51" t="str">
            <v>11A-BF-POLÍTICA</v>
          </cell>
          <cell r="BB51" t="str">
            <v xml:space="preserve">11A-BF-ESTRATEGIA </v>
          </cell>
          <cell r="BC51">
            <v>9000</v>
          </cell>
          <cell r="BD51" t="str">
            <v>GADMI, Gobierno Nacional, Cooperación internacional, Multilaterales, Banco del Estado.</v>
          </cell>
          <cell r="BE51" t="str">
            <v>MP-16) Cumplir en un 100% los proyectos propuestos en el programa de conservación, protección, revitalización del patrimonio natural, reforestación, mantenimiento de áreas verdes y huertos urbanos en un 100% al 2023</v>
          </cell>
          <cell r="BF51" t="str">
            <v>INDICADOR DE LA META 5:
Porcentaje de cumplimiento en la implementación de  los proyectos propuestos en el programa de conservación, protección, revitalización del patrimonio natural, reforestación, mantenimiento de áreas verdes y huertos urbanos .</v>
          </cell>
          <cell r="BG51" t="str">
            <v>porcentaje</v>
          </cell>
          <cell r="BH51" t="str">
            <v>Dirección de Gestión Ambiental</v>
          </cell>
          <cell r="BI51"/>
          <cell r="BJ51">
            <v>0</v>
          </cell>
          <cell r="BK51">
            <v>0.43</v>
          </cell>
          <cell r="BL51">
            <v>2021</v>
          </cell>
          <cell r="BM51">
            <v>2025</v>
          </cell>
          <cell r="BN51" t="str">
            <v>Objetivo estratégico #;  5</v>
          </cell>
          <cell r="BO51" t="str">
            <v>Programa #;  16</v>
          </cell>
          <cell r="BP51">
            <v>5</v>
          </cell>
          <cell r="BQ51" t="str">
            <v>Por reportar</v>
          </cell>
          <cell r="BR51">
            <v>4</v>
          </cell>
          <cell r="BS51" t="str">
            <v>Ing. César Pérez
Analista Político Institucional</v>
          </cell>
          <cell r="BT51" t="str">
            <v>Sin datos</v>
          </cell>
          <cell r="BU51" t="str">
            <v>Ing. Esteban Sebastián Garrido Palacios</v>
          </cell>
          <cell r="BV51" t="str">
            <v xml:space="preserve"> 48. Elaboración de un inventario de árboles patrimoniales en cantón Ibarra;49. Reforestación de 5.000 árboles en áreas urbanas y 100 hectáreas en el sector rural del cantón ;51. Implementación y fortalecimiento de huertos urbanos en el cantón Ibarra.;50. Realizar el mantenimiento anual de 600 hectáreas de áreas verdes en espacios públicos urbanos del cantón Ibarra</v>
          </cell>
          <cell r="BW51" t="str">
            <v>P49</v>
          </cell>
          <cell r="BX51" t="str">
            <v xml:space="preserve">49. Reforestación de 5.000 árboles en áreas urbanas y 100 hectáreas en el sector rural del cantón </v>
          </cell>
          <cell r="BY51" t="str">
            <v>314 | DIRECCIÓN DE GESTIÓN AMBIENTAL</v>
          </cell>
          <cell r="BZ51" t="str">
            <v>PATRIMONIO NATURAL</v>
          </cell>
          <cell r="CA51" t="str">
            <v>Ing. Esteban Sebastián Garrido Palacios</v>
          </cell>
          <cell r="CB51" t="str">
            <v>(Ing. Pablo Roman Guerrero Moreta</v>
          </cell>
          <cell r="CC51" t="str">
            <v>P48	Asignación directa; P49	 Gestión Ambiental; P50 	Gestión Ambiental; P51	 Gestión Ambiental</v>
          </cell>
          <cell r="CD51">
            <v>30</v>
          </cell>
          <cell r="CE51" t="str">
            <v>49. Reforestar con 2500 arboles nativos en áreas urbanas y 50 ha en áreas rurales del cantón en un 100% al 2023</v>
          </cell>
          <cell r="CF51" t="str">
            <v>49. Porcentaje de avance en la reforestación con árboles nativos en áreas urbanas y rurales del cantón</v>
          </cell>
          <cell r="CG51" t="str">
            <v>Porcentaje</v>
          </cell>
          <cell r="CH51">
            <v>2022</v>
          </cell>
          <cell r="CI51">
            <v>2023</v>
          </cell>
          <cell r="CJ51">
            <v>0</v>
          </cell>
          <cell r="CK51">
            <v>1</v>
          </cell>
          <cell r="CL51" t="str">
            <v>CRECIENTE</v>
          </cell>
          <cell r="CM51"/>
          <cell r="CN51" t="str">
            <v/>
          </cell>
          <cell r="CO51" t="str">
            <v>NO</v>
          </cell>
          <cell r="CP51"/>
          <cell r="CQ51" t="str">
            <v>M-16.- Manejo rector de uso y gestión de los recursos naturales del cantón.</v>
          </cell>
          <cell r="CR51"/>
          <cell r="CS51"/>
          <cell r="CT51" t="str">
            <v xml:space="preserve"> 
16) Conservación y protección del recurso florístico del cantón Ibarra.</v>
          </cell>
          <cell r="CU51"/>
          <cell r="CV51" t="str">
            <v>OBJETIVO PROGRAMA 5:
16) Garantizar la conservación, protección y revitalización del patrimonio natural florístico urbano rural del cantón.</v>
          </cell>
          <cell r="CW51"/>
          <cell r="CX51" t="str">
            <v xml:space="preserve">49. Reforestación de 5.000 árboles en áreas urbanas y 100 hectáreas en el sector rural del cantón </v>
          </cell>
          <cell r="CY51" t="str">
            <v>Asignar el nombre del técnico delegado</v>
          </cell>
          <cell r="CZ51">
            <v>2</v>
          </cell>
          <cell r="DA51" t="str">
            <v>NO</v>
          </cell>
          <cell r="DB51" t="str">
            <v>(Ing. Pablo Roman Guerrero Moreta</v>
          </cell>
          <cell r="DC51" t="str">
            <v>Ing. Estefanía Arcentales</v>
          </cell>
          <cell r="DD51">
            <v>2022</v>
          </cell>
          <cell r="DE51">
            <v>1060000260001</v>
          </cell>
          <cell r="DF51" t="str">
            <v>GADM San Miguel de Ibarra</v>
          </cell>
          <cell r="DG51" t="str">
            <v>Municipal</v>
          </cell>
          <cell r="DH51" t="str">
            <v>Zona 1</v>
          </cell>
          <cell r="DI51" t="str">
            <v>Imbabura</v>
          </cell>
          <cell r="DJ51" t="str">
            <v>San miguel de Ibarra</v>
          </cell>
          <cell r="DK51" t="str">
            <v>2021-2040</v>
          </cell>
          <cell r="DL51" t="str">
            <v>PND-12</v>
          </cell>
          <cell r="DM51" t="str">
            <v>ODS-15</v>
          </cell>
          <cell r="DN51"/>
          <cell r="DO51"/>
          <cell r="DP51"/>
          <cell r="DQ51"/>
          <cell r="DR51"/>
          <cell r="DS51"/>
          <cell r="DT51"/>
          <cell r="DU51"/>
          <cell r="DV51"/>
          <cell r="DW51"/>
          <cell r="DX51"/>
          <cell r="DY51"/>
          <cell r="DZ51"/>
          <cell r="EA51"/>
          <cell r="EB51"/>
          <cell r="EC51"/>
          <cell r="ED51"/>
          <cell r="EE51"/>
          <cell r="EF51"/>
          <cell r="EG51"/>
          <cell r="EH51"/>
          <cell r="EI51"/>
          <cell r="EJ51"/>
          <cell r="EK51"/>
          <cell r="EL51"/>
          <cell r="EM51"/>
          <cell r="EN51"/>
          <cell r="EO51"/>
          <cell r="EP51"/>
          <cell r="EQ51"/>
          <cell r="ER51"/>
          <cell r="ES51"/>
          <cell r="ET51"/>
          <cell r="EU51"/>
          <cell r="EV51"/>
          <cell r="EW51"/>
          <cell r="EX51"/>
          <cell r="EY51"/>
          <cell r="EZ51"/>
          <cell r="FA51"/>
          <cell r="FB51"/>
          <cell r="FC51"/>
          <cell r="FD51"/>
          <cell r="FE51"/>
          <cell r="FF51"/>
          <cell r="FG51"/>
          <cell r="FH51"/>
          <cell r="FI51"/>
          <cell r="FJ51"/>
          <cell r="FK51"/>
          <cell r="FL51"/>
          <cell r="FM51"/>
          <cell r="FN51"/>
          <cell r="FO51"/>
          <cell r="FP51"/>
          <cell r="FQ51"/>
          <cell r="FR51"/>
          <cell r="FS51"/>
        </row>
        <row r="52">
          <cell r="A52">
            <v>50</v>
          </cell>
          <cell r="B52">
            <v>50</v>
          </cell>
          <cell r="K52">
            <v>5</v>
          </cell>
          <cell r="L52">
            <v>16</v>
          </cell>
          <cell r="M52">
            <v>50</v>
          </cell>
          <cell r="N52" t="str">
            <v>BIOFÍSICO</v>
          </cell>
          <cell r="O52" t="str">
            <v>Objetivo 12.- Fomentar modelos de desarrollo sostenibles aplicando medidas de adaptación y mitigación al Cambio Climático</v>
          </cell>
          <cell r="P52" t="str">
            <v>Meta 12.2.2. Evitar que la brecha entre huella ecológica y biocapacidad per cápita no sea inferior a 0,30 hectáreas globales.</v>
          </cell>
          <cell r="Q52"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52" t="str">
            <v>G. Gobernanza para la sostenibilidad</v>
          </cell>
          <cell r="S52" t="str">
            <v>15.- Proteger, restablecer y promover el uso sostenible de los ecosistemas terrestres, gestionar sosteniblemente los bosques, luchar contra la desertificación, detener e invertir la degradación de las tierras y detener la pérdida de biodiversidad</v>
          </cell>
          <cell r="T52"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52" t="str">
            <v xml:space="preserve">15.1.1 Superficie forestal como proporción de la superficie total </v>
          </cell>
          <cell r="V52" t="str">
            <v>1,- Gestión institucional directa</v>
          </cell>
          <cell r="W52" t="str">
            <v>COOTAD Art. 55 literal   h) Preservar, mantener y difundir el patrimonio arquitectónico, cultural y natural del cantón y construir los espacios públicos para estos fines;</v>
          </cell>
          <cell r="X52" t="str">
            <v>6. Implementar un sistema cantonal de gestión y control ambiental en el ámbito de las competencias municipales, con la participación del 100% de los GADs parroquiales Rurales, implementado en el 3er. Año de Gestión.</v>
          </cell>
          <cell r="Y52" t="str">
            <v>OBJ_5_BF/16:Potenciar el sistema cantonal de gestión y control ambiental en el ámbito de las competencias municipales, con la participación del 100% de los GADs parroquiales Rurales.</v>
          </cell>
          <cell r="Z52" t="str">
            <v>ÍNDICE: Gestión del patrimonio natural biótico y abiótico y calidad de la estructura ambiental urbana rural del cantón.</v>
          </cell>
          <cell r="AA52">
            <v>0.1635294117647059</v>
          </cell>
          <cell r="AB52" t="str">
            <v>Porcentaje</v>
          </cell>
          <cell r="AC52"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52"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52" t="str">
            <v>META_5_BF/14:Mejorar en un 57,5% el índice de gestión del patrimonio natural biótico y abiótico y la calidad de la estructura ambiental urbana y rural del cantón Ibarra al 2023.</v>
          </cell>
          <cell r="AF52" t="str">
            <v>INDICADOR_5_BF/14:Porcentaje de avance en la Mejora  del índice de gestión del patrimonio natural biótico y abiótico y la calidad  de la estructura ambiental  urbana rural del cantón Ibarra.</v>
          </cell>
          <cell r="AG52">
            <v>0.1635294117647059</v>
          </cell>
          <cell r="AH52">
            <v>2020</v>
          </cell>
          <cell r="AI52">
            <v>2023</v>
          </cell>
          <cell r="AJ52">
            <v>0.57500000000000018</v>
          </cell>
          <cell r="AK52">
            <v>0.7385294117647061</v>
          </cell>
          <cell r="AL52" t="str">
            <v>Porcentaje</v>
          </cell>
          <cell r="AM52" t="str">
            <v>Objetivo 12.- Fomentar modelos de desarrollo sostenibles aplicando medidas de adaptación y mitigación al Cambio Climático</v>
          </cell>
          <cell r="AN52" t="str">
            <v>Meta 12.2.2. Evitar que la brecha entre huella ecológica y biocapacidad per cápita no sea inferior a 0,30 hectáreas globales.</v>
          </cell>
          <cell r="AO52"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52"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52" t="str">
            <v>15.- Proteger, restablecer y promover el uso sostenible de los ecosistemas terrestres, gestionar sosteniblemente los bosques, luchar contra la desertificación, detener e invertir la degradación de las tierras y detener la pérdida de biodiversidad</v>
          </cell>
          <cell r="AR52" t="str">
            <v>15.7 Adoptar medidas urgentes para poner fin a la caza furtiva y el tráfico de especies protegidas de flora y fauna y abordar la demanda y la oferta ilegales de productos silvestres</v>
          </cell>
          <cell r="AS52" t="str">
            <v xml:space="preserve">15.7.1  Proporción de vida silvestre comercializada que ha sido objeto de caza furtiva o de tráfico ilícito  </v>
          </cell>
          <cell r="AT52" t="str">
            <v>6.- Cogestión de los GADs con la comunidad</v>
          </cell>
          <cell r="AU52" t="str">
            <v>COOTAD Art. 55 literal   h) Preservar, mantener y difundir el patrimonio arquitectónico, cultural y natural del cantón y construir los espacios públicos para estos fines;</v>
          </cell>
          <cell r="AV52" t="str">
            <v>OE-5_BF/16</v>
          </cell>
          <cell r="AW52" t="str">
            <v xml:space="preserve"> 
16) Conservación y protección del recurso florístico del cantón Ibarra.</v>
          </cell>
          <cell r="AX52" t="str">
            <v>OBJETIVO PROGRAMA 5:
16) Garantizar la conservación, protección y revitalización del patrimonio natural florístico urbano rural del cantón.</v>
          </cell>
          <cell r="AY52" t="str">
            <v>PROYECTOS PROGRAMA 5: 
  48. Elaboración de un inventario de árboles patrimoniales en cantón Ibarra.;49. Reforestación de 5.000 árboles en áreas urbanas y 100 hectáreas en el sector rural del cantón50. Realizar el mantenimiento anual de 60 hectáreas de áreas verdes en espacios públicos urbanos del cantón Ibarra51. Implementación y fortalecimiento de huertos urbanos en el cantón Ibarra.</v>
          </cell>
          <cell r="AZ52"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52" t="str">
            <v>11A-BF-POLÍTICA</v>
          </cell>
          <cell r="BB52" t="str">
            <v xml:space="preserve">11A-BF-ESTRATEGIA </v>
          </cell>
          <cell r="BC52">
            <v>9000</v>
          </cell>
          <cell r="BD52" t="str">
            <v>GADMI, Gobierno Nacional, Cooperación internacional, Multilaterales, Banco del Estado.</v>
          </cell>
          <cell r="BE52" t="str">
            <v>MP-16) Cumplir en un 100% los proyectos propuestos en el programa de conservación, protección, revitalización del patrimonio natural, reforestación, mantenimiento de áreas verdes y huertos urbanos en un 100% al 2023</v>
          </cell>
          <cell r="BF52" t="str">
            <v>INDICADOR DE LA META 5:
Porcentaje de cumplimiento en la implementación de  los proyectos propuestos en el programa de conservación, protección, revitalización del patrimonio natural, reforestación, mantenimiento de áreas verdes y huertos urbanos .</v>
          </cell>
          <cell r="BG52" t="str">
            <v>porcentaje</v>
          </cell>
          <cell r="BH52" t="str">
            <v>Dirección de Gestión Ambiental</v>
          </cell>
          <cell r="BI52"/>
          <cell r="BJ52">
            <v>0</v>
          </cell>
          <cell r="BK52">
            <v>1</v>
          </cell>
          <cell r="BL52">
            <v>2021</v>
          </cell>
          <cell r="BM52">
            <v>2023</v>
          </cell>
          <cell r="BN52" t="str">
            <v>Objetivo estratégico #;  5</v>
          </cell>
          <cell r="BO52" t="str">
            <v>Programa #;  16</v>
          </cell>
          <cell r="BP52">
            <v>5</v>
          </cell>
          <cell r="BQ52" t="str">
            <v>Por reportar</v>
          </cell>
          <cell r="BR52">
            <v>4</v>
          </cell>
          <cell r="BS52" t="str">
            <v>Ing. César Pérez
Analista Político Institucional</v>
          </cell>
          <cell r="BT52" t="str">
            <v>Sin datos</v>
          </cell>
          <cell r="BU52" t="str">
            <v>Ing. Esteban Sebastián Garrido Palacios</v>
          </cell>
          <cell r="BV52" t="str">
            <v xml:space="preserve"> 48. Elaboración de un inventario de árboles patrimoniales en cantón Ibarra;49. Reforestación de 5.000 árboles en áreas urbanas y 100 hectáreas en el sector rural del cantón ;51. Implementación y fortalecimiento de huertos urbanos en el cantón Ibarra.;50. Realizar el mantenimiento anual de 600 hectáreas de áreas verdes en espacios públicos urbanos del cantón Ibarra</v>
          </cell>
          <cell r="BW52" t="str">
            <v>P50</v>
          </cell>
          <cell r="BX52" t="str">
            <v>50. Realizar el mantenimiento anual de 60 hectáreas de áreas verdes en espacios públicos urbanos del cantón Ibarra</v>
          </cell>
          <cell r="BY52" t="str">
            <v>314 | DIRECCIÓN DE GESTIÓN AMBIENTAL</v>
          </cell>
          <cell r="BZ52" t="str">
            <v>PARQUES Y JARDINES</v>
          </cell>
          <cell r="CA52" t="str">
            <v>Ing. Esteban Sebastián Garrido Palacios</v>
          </cell>
          <cell r="CB52" t="str">
            <v>Ing. Edwin Mannuel Mora Vargas</v>
          </cell>
          <cell r="CC52" t="str">
            <v>P48	Asignación directa; P49	 Gestión Ambiental; P50 	Gestión Ambiental; P51	 Gestión Ambiental</v>
          </cell>
          <cell r="CD52">
            <v>33</v>
          </cell>
          <cell r="CE52" t="str">
            <v>50. Elaborar y ejecutar el plan plurianual de mantenimiento de 600 ha de áreas verdes en espacios públicos urbanos del cantonal 2023.</v>
          </cell>
          <cell r="CF52" t="str">
            <v>50. Número de Ha. De áreas verdes en espacios públicos mantenidos en el cantón.</v>
          </cell>
          <cell r="CG52" t="str">
            <v>Ha</v>
          </cell>
          <cell r="CH52">
            <v>2021</v>
          </cell>
          <cell r="CI52">
            <v>2023</v>
          </cell>
          <cell r="CJ52">
            <v>149.94999999999999</v>
          </cell>
          <cell r="CK52">
            <v>600</v>
          </cell>
          <cell r="CL52" t="str">
            <v>CRECIENTE</v>
          </cell>
          <cell r="CM52" t="str">
            <v>Mediante Memorando Nro. IMI-GA-2023-01647-M, solicita ajuste al proyecto, modificando de 60 a 600 ha, Entrega cambio de meta de proyecto, de 60 a 600 mediante Memorando Nro. IMI GA-2023-09961-M</v>
          </cell>
          <cell r="CN52" t="str">
            <v/>
          </cell>
          <cell r="CO52" t="str">
            <v>SI</v>
          </cell>
          <cell r="CP52"/>
          <cell r="CQ52" t="str">
            <v>M-16.- Manejo rector de uso y gestión de los recursos naturales del cantón.</v>
          </cell>
          <cell r="CR52"/>
          <cell r="CS52"/>
          <cell r="CT52" t="str">
            <v xml:space="preserve"> 
16) Conservación y protección del recurso florístico del cantón Ibarra.</v>
          </cell>
          <cell r="CU52"/>
          <cell r="CV52" t="str">
            <v>OBJETIVO PROGRAMA 5:
16) Garantizar la conservación, protección y revitalización del patrimonio natural florístico urbano rural del cantón.</v>
          </cell>
          <cell r="CW52" t="str">
            <v>50. Realizar el mantenimiento anual de 600 hectáreas de áreas verdes en espacios públicos urbanos del cantón Ibarra</v>
          </cell>
          <cell r="CX52" t="str">
            <v>50. Realizar el mantenimiento anual de 600 hectáreas de áreas verdes en espacios públicos urbanos del cantón Ibarra</v>
          </cell>
          <cell r="CY52" t="str">
            <v>Asignar el nombre del técnico delegado</v>
          </cell>
          <cell r="CZ52">
            <v>3</v>
          </cell>
          <cell r="DA52" t="str">
            <v>NO</v>
          </cell>
          <cell r="DB52" t="str">
            <v>(Ing. Pablo Roman Guerrero Moreta</v>
          </cell>
          <cell r="DC52" t="str">
            <v>Ing. Estefanía Arcentales</v>
          </cell>
          <cell r="DD52">
            <v>2022</v>
          </cell>
          <cell r="DE52">
            <v>1060000260001</v>
          </cell>
          <cell r="DF52" t="str">
            <v>GADM San Miguel de Ibarra</v>
          </cell>
          <cell r="DG52" t="str">
            <v>Municipal</v>
          </cell>
          <cell r="DH52" t="str">
            <v>Zona 1</v>
          </cell>
          <cell r="DI52" t="str">
            <v>Imbabura</v>
          </cell>
          <cell r="DJ52" t="str">
            <v>San miguel de Ibarra</v>
          </cell>
          <cell r="DK52" t="str">
            <v>2021-2040</v>
          </cell>
          <cell r="DL52" t="str">
            <v>PND-12</v>
          </cell>
          <cell r="DM52" t="str">
            <v>ODS-15</v>
          </cell>
          <cell r="DN52"/>
          <cell r="DO52"/>
          <cell r="DP52"/>
          <cell r="DQ52"/>
          <cell r="DR52"/>
          <cell r="DS52"/>
          <cell r="DT52"/>
          <cell r="DU52"/>
          <cell r="DV52"/>
          <cell r="DW52"/>
          <cell r="DX52"/>
          <cell r="DY52"/>
          <cell r="DZ52"/>
          <cell r="EA52"/>
          <cell r="EB52"/>
          <cell r="EC52"/>
          <cell r="ED52"/>
          <cell r="EE52"/>
          <cell r="EF52"/>
          <cell r="EG52"/>
          <cell r="EH52"/>
          <cell r="EI52"/>
          <cell r="EJ52"/>
          <cell r="EK52"/>
          <cell r="EL52"/>
          <cell r="EM52"/>
          <cell r="EN52"/>
          <cell r="EO52"/>
          <cell r="EP52"/>
          <cell r="EQ52"/>
          <cell r="ER52"/>
          <cell r="ES52"/>
          <cell r="ET52"/>
          <cell r="EU52"/>
          <cell r="EV52"/>
          <cell r="EW52"/>
          <cell r="EX52"/>
          <cell r="EY52"/>
          <cell r="EZ52"/>
          <cell r="FA52"/>
          <cell r="FB52"/>
          <cell r="FC52"/>
          <cell r="FD52"/>
          <cell r="FE52"/>
          <cell r="FF52"/>
          <cell r="FG52"/>
          <cell r="FH52"/>
          <cell r="FI52"/>
          <cell r="FJ52"/>
          <cell r="FK52"/>
          <cell r="FL52"/>
          <cell r="FM52"/>
          <cell r="FN52"/>
          <cell r="FO52"/>
          <cell r="FP52"/>
          <cell r="FQ52"/>
          <cell r="FR52"/>
          <cell r="FS52"/>
        </row>
        <row r="53">
          <cell r="A53">
            <v>51</v>
          </cell>
          <cell r="B53">
            <v>51</v>
          </cell>
          <cell r="K53">
            <v>5</v>
          </cell>
          <cell r="L53">
            <v>16</v>
          </cell>
          <cell r="M53">
            <v>51</v>
          </cell>
          <cell r="N53" t="str">
            <v>BIOFÍSICO</v>
          </cell>
          <cell r="O53" t="str">
            <v>Objetivo 12.- Fomentar modelos de desarrollo sostenibles aplicando medidas de adaptación y mitigación al Cambio Climático</v>
          </cell>
          <cell r="P53" t="str">
            <v>Meta 12.2.2. Evitar que la brecha entre huella ecológica y biocapacidad per cápita no sea inferior a 0,30 hectáreas globales.</v>
          </cell>
          <cell r="Q53"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53" t="str">
            <v>G. Gobernanza para la sostenibilidad</v>
          </cell>
          <cell r="S53" t="str">
            <v>15.- Proteger, restablecer y promover el uso sostenible de los ecosistemas terrestres, gestionar sosteniblemente los bosques, luchar contra la desertificación, detener e invertir la degradación de las tierras y detener la pérdida de biodiversidad</v>
          </cell>
          <cell r="T53"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53" t="str">
            <v xml:space="preserve">15.1.1 Superficie forestal como proporción de la superficie total </v>
          </cell>
          <cell r="V53" t="str">
            <v>1,- Gestión institucional directa</v>
          </cell>
          <cell r="W53" t="str">
            <v>COOTAD Art. 55 literal   h) Preservar, mantener y difundir el patrimonio arquitectónico, cultural y natural del cantón y construir los espacios públicos para estos fines;</v>
          </cell>
          <cell r="X53" t="str">
            <v>6. Implementar un sistema cantonal de gestión y control ambiental en el ámbito de las competencias municipales, con la participación del 100% de los GADs parroquiales Rurales, implementado en el 3er. Año de Gestión.</v>
          </cell>
          <cell r="Y53" t="str">
            <v>OBJ_5_BF/16:Potenciar el sistema cantonal de gestión y control ambiental en el ámbito de las competencias municipales, con la participación del 100% de los GADs parroquiales Rurales.</v>
          </cell>
          <cell r="Z53" t="str">
            <v>ÍNDICE: Gestión del patrimonio natural biótico y abiótico y calidad de la estructura ambiental urbana rural del cantón.</v>
          </cell>
          <cell r="AA53">
            <v>0.1635294117647059</v>
          </cell>
          <cell r="AB53" t="str">
            <v>Porcentaje</v>
          </cell>
          <cell r="AC53"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53"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53" t="str">
            <v>META_5_BF/14:Mejorar en un 57,5% el índice de gestión del patrimonio natural biótico y abiótico y la calidad de la estructura ambiental urbana y rural del cantón Ibarra al 2023.</v>
          </cell>
          <cell r="AF53" t="str">
            <v>INDICADOR_5_BF/14:Porcentaje de avance en la Mejora  del índice de gestión del patrimonio natural biótico y abiótico y la calidad  de la estructura ambiental  urbana rural del cantón Ibarra.</v>
          </cell>
          <cell r="AG53">
            <v>0.1635294117647059</v>
          </cell>
          <cell r="AH53">
            <v>2020</v>
          </cell>
          <cell r="AI53">
            <v>2023</v>
          </cell>
          <cell r="AJ53">
            <v>0.57500000000000018</v>
          </cell>
          <cell r="AK53">
            <v>0.7385294117647061</v>
          </cell>
          <cell r="AL53" t="str">
            <v>Porcentaje</v>
          </cell>
          <cell r="AM53" t="str">
            <v>Objetivo 12.- Fomentar modelos de desarrollo sostenibles aplicando medidas de adaptación y mitigación al Cambio Climático</v>
          </cell>
          <cell r="AN53" t="str">
            <v>Meta 12.2.2. Evitar que la brecha entre huella ecológica y biocapacidad per cápita no sea inferior a 0,30 hectáreas globales.</v>
          </cell>
          <cell r="AO53"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AP53"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53" t="str">
            <v>15.- Proteger, restablecer y promover el uso sostenible de los ecosistemas terrestres, gestionar sosteniblemente los bosques, luchar contra la desertificación, detener e invertir la degradación de las tierras y detener la pérdida de biodiversidad</v>
          </cell>
          <cell r="AR53" t="str">
            <v>15.7 Adoptar medidas urgentes para poner fin a la caza furtiva y el tráfico de especies protegidas de flora y fauna y abordar la demanda y la oferta ilegales de productos silvestres</v>
          </cell>
          <cell r="AS53" t="str">
            <v xml:space="preserve">15.7.1  Proporción de vida silvestre comercializada que ha sido objeto de caza furtiva o de tráfico ilícito  </v>
          </cell>
          <cell r="AT53" t="str">
            <v>6.- Cogestión de los GADs con la comunidad</v>
          </cell>
          <cell r="AU53" t="str">
            <v>COOTAD Art. 55 literal   h) Preservar, mantener y difundir el patrimonio arquitectónico, cultural y natural del cantón y construir los espacios públicos para estos fines;</v>
          </cell>
          <cell r="AV53" t="str">
            <v>OE-5_BF/16</v>
          </cell>
          <cell r="AW53" t="str">
            <v xml:space="preserve"> 
16) Conservación y protección del recurso florístico del cantón Ibarra.</v>
          </cell>
          <cell r="AX53" t="str">
            <v>OBJETIVO PROGRAMA 5:
16) Garantizar la conservación, protección y revitalización del patrimonio natural florístico urbano rural del cantón.</v>
          </cell>
          <cell r="AY53" t="str">
            <v>PROYECTOS PROGRAMA 5: 
  48. Elaboración de un inventario de árboles patrimoniales en cantón Ibarra.;49. Reforestación de 5.000 árboles en áreas urbanas y 100 hectáreas en el sector rural del cantón50. Realizar el mantenimiento anual de 60 hectáreas de áreas verdes en espacios públicos urbanos del cantón Ibarra51. Implementación y fortalecimiento de huertos urbanos en el cantón Ibarra.</v>
          </cell>
          <cell r="AZ53"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53" t="str">
            <v>11A-BF-POLÍTICA</v>
          </cell>
          <cell r="BB53" t="str">
            <v xml:space="preserve">11A-BF-ESTRATEGIA </v>
          </cell>
          <cell r="BC53">
            <v>9000</v>
          </cell>
          <cell r="BD53" t="str">
            <v>GADMI, Gobierno Nacional, Cooperación internacional, Multilaterales, Banco del Estado.</v>
          </cell>
          <cell r="BE53" t="str">
            <v>MP-16) Cumplir en un 100% los proyectos propuestos en el programa de conservación, protección, revitalización del patrimonio natural, reforestación, mantenimiento de áreas verdes y huertos urbanos en un 100% al 2023</v>
          </cell>
          <cell r="BF53" t="str">
            <v>INDICADOR DE LA META 5:
Porcentaje de cumplimiento en la implementación de  los proyectos propuestos en el programa de conservación, protección, revitalización del patrimonio natural, reforestación, mantenimiento de áreas verdes y huertos urbanos .</v>
          </cell>
          <cell r="BG53" t="str">
            <v>porcentaje</v>
          </cell>
          <cell r="BH53" t="str">
            <v>Dirección de Gestión Ambiental</v>
          </cell>
          <cell r="BI53"/>
          <cell r="BJ53">
            <v>0</v>
          </cell>
          <cell r="BK53">
            <v>1</v>
          </cell>
          <cell r="BL53">
            <v>2021</v>
          </cell>
          <cell r="BM53">
            <v>2025</v>
          </cell>
          <cell r="BN53" t="str">
            <v>Objetivo estratégico #;  5</v>
          </cell>
          <cell r="BO53" t="str">
            <v>Programa #;  16</v>
          </cell>
          <cell r="BP53">
            <v>5</v>
          </cell>
          <cell r="BQ53" t="str">
            <v>Por reportar</v>
          </cell>
          <cell r="BR53">
            <v>4</v>
          </cell>
          <cell r="BS53" t="str">
            <v>Ing. César Pérez
Analista Político Institucional</v>
          </cell>
          <cell r="BT53" t="str">
            <v>Sin datos</v>
          </cell>
          <cell r="BU53" t="str">
            <v>Ing. Esteban Sebastián Garrido Palacios</v>
          </cell>
          <cell r="BV53" t="str">
            <v xml:space="preserve"> 48. Elaboración de un inventario de árboles patrimoniales en cantón Ibarra;49. Reforestación de 5.000 árboles en áreas urbanas y 100 hectáreas en el sector rural del cantón ;51. Implementación y fortalecimiento de huertos urbanos en el cantón Ibarra.;50. Realizar el mantenimiento anual de 600 hectáreas de áreas verdes en espacios públicos urbanos del cantón Ibarra</v>
          </cell>
          <cell r="BW53" t="str">
            <v>P51</v>
          </cell>
          <cell r="BX53" t="str">
            <v>51. Implementación y fortalecimiento de huertos urbanos en el cantón Ibarra.</v>
          </cell>
          <cell r="BY53" t="str">
            <v>314 | DIRECCIÓN DE GESTIÓN AMBIENTAL</v>
          </cell>
          <cell r="BZ53" t="str">
            <v>PATRIMONIO NATURAL</v>
          </cell>
          <cell r="CA53" t="str">
            <v>Ing. Esteban Sebastián Garrido Palacios</v>
          </cell>
          <cell r="CB53" t="str">
            <v>(Ing. Pablo Roman Guerrero Moreta</v>
          </cell>
          <cell r="CC53" t="str">
            <v>P48	Asignación directa; P49	 Gestión Ambiental; P50 	Gestión Ambiental; P51	 Gestión Ambiental</v>
          </cell>
          <cell r="CD53">
            <v>30</v>
          </cell>
          <cell r="CE53" t="str">
            <v>51. Implementar o mantener al menos 2 huertos urbanos al 2023</v>
          </cell>
          <cell r="CF53" t="str">
            <v>51. Porcentaje de avance en la elaboración e implementación de un plan plurianual para la implementación de huertos urbanos en el cantón.</v>
          </cell>
          <cell r="CG53" t="str">
            <v>Número</v>
          </cell>
          <cell r="CH53">
            <v>2022</v>
          </cell>
          <cell r="CI53">
            <v>2023</v>
          </cell>
          <cell r="CJ53">
            <v>0</v>
          </cell>
          <cell r="CK53">
            <v>2</v>
          </cell>
          <cell r="CL53" t="str">
            <v>CRECIENTE</v>
          </cell>
          <cell r="CM53"/>
          <cell r="CN53" t="str">
            <v/>
          </cell>
          <cell r="CO53" t="str">
            <v>NO</v>
          </cell>
          <cell r="CP53"/>
          <cell r="CQ53" t="str">
            <v>M-16.- Manejo rector de uso y gestión de los recursos naturales del cantón.</v>
          </cell>
          <cell r="CR53"/>
          <cell r="CS53"/>
          <cell r="CT53" t="str">
            <v xml:space="preserve"> 
16) Conservación y protección del recurso florístico del cantón Ibarra.</v>
          </cell>
          <cell r="CU53"/>
          <cell r="CV53" t="str">
            <v>OBJETIVO PROGRAMA 5:
16) Garantizar la conservación, protección y revitalización del patrimonio natural florístico urbano rural del cantón.</v>
          </cell>
          <cell r="CW53"/>
          <cell r="CX53" t="str">
            <v>51. Implementación y fortalecimiento de huertos urbanos en el cantón Ibarra.</v>
          </cell>
          <cell r="CY53" t="str">
            <v>Asignar el nombre del técnico delegado</v>
          </cell>
          <cell r="CZ53">
            <v>2</v>
          </cell>
          <cell r="DA53" t="str">
            <v>NO</v>
          </cell>
          <cell r="DB53" t="str">
            <v>(Ing. Pablo Roman Guerrero Moreta</v>
          </cell>
          <cell r="DC53" t="str">
            <v>Ing. Estefanía Arcentales</v>
          </cell>
          <cell r="DD53">
            <v>2022</v>
          </cell>
          <cell r="DE53">
            <v>1060000260001</v>
          </cell>
          <cell r="DF53" t="str">
            <v>GADM San Miguel de Ibarra</v>
          </cell>
          <cell r="DG53" t="str">
            <v>Municipal</v>
          </cell>
          <cell r="DH53" t="str">
            <v>Zona 1</v>
          </cell>
          <cell r="DI53" t="str">
            <v>Imbabura</v>
          </cell>
          <cell r="DJ53" t="str">
            <v>San miguel de Ibarra</v>
          </cell>
          <cell r="DK53" t="str">
            <v>2021-2040</v>
          </cell>
          <cell r="DL53" t="str">
            <v>PND-12</v>
          </cell>
          <cell r="DM53" t="str">
            <v>ODS-15</v>
          </cell>
          <cell r="DN53"/>
          <cell r="DO53"/>
          <cell r="DP53"/>
          <cell r="DQ53"/>
          <cell r="DR53"/>
          <cell r="DS53"/>
          <cell r="DT53"/>
          <cell r="DU53"/>
          <cell r="DV53"/>
          <cell r="DW53"/>
          <cell r="DX53"/>
          <cell r="DY53"/>
          <cell r="DZ53"/>
          <cell r="EA53"/>
          <cell r="EB53"/>
          <cell r="EC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D53"/>
          <cell r="FE53"/>
          <cell r="FF53"/>
          <cell r="FG53"/>
          <cell r="FH53"/>
          <cell r="FI53"/>
          <cell r="FJ53"/>
          <cell r="FK53"/>
          <cell r="FL53"/>
          <cell r="FM53"/>
          <cell r="FN53"/>
          <cell r="FO53"/>
          <cell r="FP53"/>
          <cell r="FQ53"/>
          <cell r="FR53"/>
          <cell r="FS53"/>
        </row>
        <row r="54">
          <cell r="A54">
            <v>52</v>
          </cell>
          <cell r="B54">
            <v>52</v>
          </cell>
          <cell r="K54">
            <v>5</v>
          </cell>
          <cell r="L54">
            <v>17</v>
          </cell>
          <cell r="M54">
            <v>52</v>
          </cell>
          <cell r="N54" t="str">
            <v>BIOFÍSICO</v>
          </cell>
          <cell r="O54" t="str">
            <v>Objetivo 12.- Fomentar modelos de desarrollo sostenibles aplicando medidas de adaptación y mitigación al Cambio Climático</v>
          </cell>
          <cell r="P54" t="str">
            <v>Meta 12.2.2. Evitar que la brecha entre huella ecológica y biocapacidad per cápita no sea inferior a 0,30 hectáreas globales.</v>
          </cell>
          <cell r="Q54"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54" t="str">
            <v>G. Gobernanza para la sostenibilidad</v>
          </cell>
          <cell r="S54" t="str">
            <v>15.- Proteger, restablecer y promover el uso sostenible de los ecosistemas terrestres, gestionar sosteniblemente los bosques, luchar contra la desertificación, detener e invertir la degradación de las tierras y detener la pérdida de biodiversidad</v>
          </cell>
          <cell r="T54"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54" t="str">
            <v xml:space="preserve">15.1.1 Superficie forestal como proporción de la superficie total </v>
          </cell>
          <cell r="V54" t="str">
            <v>1,- Gestión institucional directa</v>
          </cell>
          <cell r="W54" t="str">
            <v>COOTAD Art. 55 literal   h) Preservar, mantener y difundir el patrimonio arquitectónico, cultural y natural del cantón y construir los espacios públicos para estos fines;</v>
          </cell>
          <cell r="X54" t="str">
            <v>6. Implementar un sistema cantonal de gestión y control ambiental en el ámbito de las competencias municipales, con la participación del 100% de los GADs parroquiales Rurales, implementado en el 3er. Año de Gestión.</v>
          </cell>
          <cell r="Y54" t="str">
            <v>OBJ_5_BF/16:Potenciar el sistema cantonal de gestión y control ambiental en el ámbito de las competencias municipales, con la participación del 100% de los GADs parroquiales Rurales.</v>
          </cell>
          <cell r="Z54" t="str">
            <v>ÍNDICE: Gestión del patrimonio natural biótico y abiótico y calidad de la estructura ambiental urbana rural del cantón.</v>
          </cell>
          <cell r="AA54">
            <v>0.1635294117647059</v>
          </cell>
          <cell r="AB54" t="str">
            <v>Porcentaje</v>
          </cell>
          <cell r="AC54"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54"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54" t="str">
            <v>META_5_BF/14:Mejorar en un 57,5% el índice de gestión del patrimonio natural biótico y abiótico y la calidad de la estructura ambiental urbana y rural del cantón Ibarra al 2023.</v>
          </cell>
          <cell r="AF54" t="str">
            <v>INDICADOR_5_BF/14:Porcentaje de avance en la Mejora  del índice de gestión del patrimonio natural biótico y abiótico y la calidad  de la estructura ambiental  urbana rural del cantón Ibarra.</v>
          </cell>
          <cell r="AG54">
            <v>0.1635294117647059</v>
          </cell>
          <cell r="AH54">
            <v>2020</v>
          </cell>
          <cell r="AI54">
            <v>2023</v>
          </cell>
          <cell r="AJ54">
            <v>0.57500000000000018</v>
          </cell>
          <cell r="AK54">
            <v>0.7385294117647061</v>
          </cell>
          <cell r="AL54" t="str">
            <v>Porcentaje</v>
          </cell>
          <cell r="AM54" t="str">
            <v>Objetivo 11.- Conservar, restaurar, proteger y hacer un uso sostenible de los recursos naturales</v>
          </cell>
          <cell r="AN54" t="str">
            <v>Meta 11.1.1. Mantener la proporción de territorio nacional bajo conservación o manejo ambiental en 16,45%.</v>
          </cell>
          <cell r="AO54" t="str">
            <v>Política 11.1 Promover la protección y conservación de los ecosistemas y su biodiversidad; así como, el patrimonio natural y genético nacional</v>
          </cell>
          <cell r="AP54"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54" t="str">
            <v>15.- Proteger, restablecer y promover el uso sostenible de los ecosistemas terrestres, gestionar sosteniblemente los bosques, luchar contra la desertificación, detener e invertir la degradación de las tierras y detener la pérdida de biodiversidad</v>
          </cell>
          <cell r="AR54" t="str">
            <v>15.7 Adoptar medidas urgentes para poner fin a la caza furtiva y el tráfico de especies protegidas de flora y fauna y abordar la demanda y la oferta ilegales de productos silvestres</v>
          </cell>
          <cell r="AS54" t="str">
            <v xml:space="preserve">15.7.1  Proporción de vida silvestre comercializada que ha sido objeto de caza furtiva o de tráfico ilícito  </v>
          </cell>
          <cell r="AT54" t="str">
            <v>6.- Cogestión de los GADs con la comunidad</v>
          </cell>
          <cell r="AU54" t="str">
            <v>COOTAD Art. 55 literal   h) Preservar, mantener y difundir el patrimonio arquitectónico, cultural y natural del cantón y construir los espacios públicos para estos fines;</v>
          </cell>
          <cell r="AV54" t="str">
            <v>OE-5_BF/16</v>
          </cell>
          <cell r="AW54" t="str">
            <v>PROGRAMA6:
 17)  Conservación y protección del recurso faunístico en el cantón Ibarra</v>
          </cell>
          <cell r="AX54" t="str">
            <v>OBJETIVO PROGRAMA 6:
17) Garantizar la conservación protección y protección de la vida del patrimonio natural faunístico urbano rural del cantón.</v>
          </cell>
          <cell r="AY54" t="str">
            <v>PROYECTOS PROGRAMA 6: 
 52. Elaboración de un diagnóstico de fauna rural del cantón Ibarra;
53. Agenda para la gestión, protección y cuidado sostenible de la fauna urbana en el cantón. Catastro de existencia de mascotas en el cantón Ibarra;</v>
          </cell>
          <cell r="AZ54"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54" t="str">
            <v>11A-BF-POLÍTICA</v>
          </cell>
          <cell r="BB54" t="str">
            <v xml:space="preserve">11A-BF-ESTRATEGIA </v>
          </cell>
          <cell r="BC54">
            <v>45000</v>
          </cell>
          <cell r="BD54" t="str">
            <v>GADMI, Gobierno Nacional, Cooperación internacional, Multilaterales, Banco del Estado.</v>
          </cell>
          <cell r="BE54" t="str">
            <v>MP-17) Cumplir con los procesos de gestión propuestos para la promoción y desarrollo  de la fauna urbana y rural  en un 75% al 2023.</v>
          </cell>
          <cell r="BF54" t="str">
            <v>INDICADOR META 6:
Porcentaje de avance en el cumplimiento de los  procesos de gestión propuestos para la promoción y desarrollo  de la fauna urbana y rural.</v>
          </cell>
          <cell r="BG54" t="str">
            <v>porcentaje</v>
          </cell>
          <cell r="BH54" t="str">
            <v>Dirección de Gestión Ambiental</v>
          </cell>
          <cell r="BI54"/>
          <cell r="BJ54">
            <v>0</v>
          </cell>
          <cell r="BK54">
            <v>1</v>
          </cell>
          <cell r="BL54">
            <v>2021</v>
          </cell>
          <cell r="BM54">
            <v>2040</v>
          </cell>
          <cell r="BN54" t="str">
            <v>Objetivo estratégico #;  5</v>
          </cell>
          <cell r="BO54" t="str">
            <v>Programa #;  17</v>
          </cell>
          <cell r="BP54">
            <v>5</v>
          </cell>
          <cell r="BQ54" t="str">
            <v>Por reportar</v>
          </cell>
          <cell r="BR54">
            <v>2</v>
          </cell>
          <cell r="BS54" t="str">
            <v>Ing. César Pérez
Analista Político Institucional</v>
          </cell>
          <cell r="BT54" t="str">
            <v>Sin datos</v>
          </cell>
          <cell r="BU54" t="str">
            <v>Ing. Esteban Sebastián Garrido Palacios</v>
          </cell>
          <cell r="BV54" t="str">
            <v>52. Elaboración de un diagnóstico de fauna rural del cantón Ibarra;53. Agenda para la gestión, protección y cuidado sostenible de la fauna urbana en el cantón. Catastro de existencia de mascotas en el cantón Ibarra;</v>
          </cell>
          <cell r="BW54" t="str">
            <v>P52</v>
          </cell>
          <cell r="BX54" t="str">
            <v>52. Elaboración de un diagnóstico de fauna rural del cantón Ibarra</v>
          </cell>
          <cell r="BY54" t="str">
            <v>314 | DIRECCIÓN DE GESTIÓN AMBIENTAL</v>
          </cell>
          <cell r="BZ54" t="str">
            <v>PATRIMONIO NATURAL</v>
          </cell>
          <cell r="CA54" t="str">
            <v>Ing. Esteban Sebastián Garrido Palacios</v>
          </cell>
          <cell r="CB54" t="str">
            <v>(Ing. Pablo Roman Guerrero Moreta</v>
          </cell>
          <cell r="CC54" t="str">
            <v>P52	Gestión Ambiental; P53	 Gestión Ambiental</v>
          </cell>
          <cell r="CD54">
            <v>30</v>
          </cell>
          <cell r="CE54" t="str">
            <v>52. Elaborar un diagnostico con su respectiva batería de indicadores de la fauna rural del cantón en un 50% al 2023</v>
          </cell>
          <cell r="CF54" t="str">
            <v xml:space="preserve">52. Porcentaje de avance en la elaboración del  diagnostico con su respectiva batería de indicadores de la fauna rural del cantón </v>
          </cell>
          <cell r="CG54" t="str">
            <v>Porcentaje</v>
          </cell>
          <cell r="CH54">
            <v>2022</v>
          </cell>
          <cell r="CI54">
            <v>2023</v>
          </cell>
          <cell r="CJ54">
            <v>0</v>
          </cell>
          <cell r="CK54">
            <v>0.5</v>
          </cell>
          <cell r="CL54" t="str">
            <v>CRECIENTE</v>
          </cell>
          <cell r="CM54"/>
          <cell r="CN54" t="str">
            <v/>
          </cell>
          <cell r="CO54" t="str">
            <v>NO</v>
          </cell>
          <cell r="CP54"/>
          <cell r="CQ54" t="str">
            <v>M-17.- Manejo rector de uso y gestión de los recursos naturales del cantón.</v>
          </cell>
          <cell r="CR54"/>
          <cell r="CS54"/>
          <cell r="CT54" t="str">
            <v>PROGRAMA6:
 17)  Conservación y protección del recurso faunístico en el cantón Ibarra</v>
          </cell>
          <cell r="CU54"/>
          <cell r="CV54" t="str">
            <v>OBJETIVO PROGRAMA 6:
17) Garantizar la conservación protección y protección de la vida del patrimonio natural faunístico urbano rural del cantón.</v>
          </cell>
          <cell r="CW54"/>
          <cell r="CX54" t="str">
            <v>52. Elaboración de un diagnóstico de fauna rural del cantón Ibarra</v>
          </cell>
          <cell r="CY54" t="str">
            <v>Asignar el nombre del técnico delegado</v>
          </cell>
          <cell r="CZ54">
            <v>2</v>
          </cell>
          <cell r="DA54" t="str">
            <v>NO</v>
          </cell>
          <cell r="DB54" t="str">
            <v>(Ing. Pablo Roman Guerrero Moreta</v>
          </cell>
          <cell r="DC54" t="str">
            <v>Ing. Estefanía Arcentales</v>
          </cell>
          <cell r="DD54">
            <v>2022</v>
          </cell>
          <cell r="DE54">
            <v>1060000260001</v>
          </cell>
          <cell r="DF54" t="str">
            <v>GADM San Miguel de Ibarra</v>
          </cell>
          <cell r="DG54" t="str">
            <v>Municipal</v>
          </cell>
          <cell r="DH54" t="str">
            <v>Zona 1</v>
          </cell>
          <cell r="DI54" t="str">
            <v>Imbabura</v>
          </cell>
          <cell r="DJ54" t="str">
            <v>San miguel de Ibarra</v>
          </cell>
          <cell r="DK54" t="str">
            <v>2021-2040</v>
          </cell>
          <cell r="DL54" t="str">
            <v>PND-12</v>
          </cell>
          <cell r="DM54" t="str">
            <v>ODS-15</v>
          </cell>
          <cell r="DN54"/>
          <cell r="DO54"/>
          <cell r="DP54"/>
          <cell r="DQ54"/>
          <cell r="DR54"/>
          <cell r="DS54"/>
          <cell r="DT54"/>
          <cell r="DU54"/>
          <cell r="DV54"/>
          <cell r="DW54"/>
          <cell r="DX54"/>
          <cell r="DY54"/>
          <cell r="DZ54"/>
          <cell r="EA54"/>
          <cell r="EB54"/>
          <cell r="EC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D54"/>
          <cell r="FE54"/>
          <cell r="FF54"/>
          <cell r="FG54"/>
          <cell r="FH54"/>
          <cell r="FI54"/>
          <cell r="FJ54"/>
          <cell r="FK54"/>
          <cell r="FL54"/>
          <cell r="FM54"/>
          <cell r="FN54"/>
          <cell r="FO54"/>
          <cell r="FP54"/>
          <cell r="FQ54"/>
          <cell r="FR54"/>
          <cell r="FS54"/>
        </row>
        <row r="55">
          <cell r="A55">
            <v>53</v>
          </cell>
          <cell r="B55">
            <v>53</v>
          </cell>
          <cell r="K55">
            <v>5</v>
          </cell>
          <cell r="L55">
            <v>17</v>
          </cell>
          <cell r="M55">
            <v>53</v>
          </cell>
          <cell r="N55" t="str">
            <v>BIOFÍSICO</v>
          </cell>
          <cell r="O55" t="str">
            <v>Objetivo 12.- Fomentar modelos de desarrollo sostenibles aplicando medidas de adaptación y mitigación al Cambio Climático</v>
          </cell>
          <cell r="P55" t="str">
            <v>Meta 12.2.2. Evitar que la brecha entre huella ecológica y biocapacidad per cápita no sea inferior a 0,30 hectáreas globales.</v>
          </cell>
          <cell r="Q55"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55" t="str">
            <v>G. Gobernanza para la sostenibilidad</v>
          </cell>
          <cell r="S55" t="str">
            <v>15.- Proteger, restablecer y promover el uso sostenible de los ecosistemas terrestres, gestionar sosteniblemente los bosques, luchar contra la desertificación, detener e invertir la degradación de las tierras y detener la pérdida de biodiversidad</v>
          </cell>
          <cell r="T55"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55" t="str">
            <v xml:space="preserve">15.1.1 Superficie forestal como proporción de la superficie total </v>
          </cell>
          <cell r="V55" t="str">
            <v>1,- Gestión institucional directa</v>
          </cell>
          <cell r="W55" t="str">
            <v>COOTAD Art. 55 literal   h) Preservar, mantener y difundir el patrimonio arquitectónico, cultural y natural del cantón y construir los espacios públicos para estos fines;</v>
          </cell>
          <cell r="X55" t="str">
            <v>6. Implementar un sistema cantonal de gestión y control ambiental en el ámbito de las competencias municipales, con la participación del 100% de los GADs parroquiales Rurales, implementado en el 3er. Año de Gestión.</v>
          </cell>
          <cell r="Y55" t="str">
            <v>OBJ_5_BF/16:Potenciar el sistema cantonal de gestión y control ambiental en el ámbito de las competencias municipales, con la participación del 100% de los GADs parroquiales Rurales.</v>
          </cell>
          <cell r="Z55" t="str">
            <v>ÍNDICE: Gestión del patrimonio natural biótico y abiótico y calidad de la estructura ambiental urbana rural del cantón.</v>
          </cell>
          <cell r="AA55">
            <v>0.1635294117647059</v>
          </cell>
          <cell r="AB55" t="str">
            <v>Porcentaje</v>
          </cell>
          <cell r="AC55"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55"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55" t="str">
            <v>META_5_BF/14:Mejorar en un 57,5% el índice de gestión del patrimonio natural biótico y abiótico y la calidad de la estructura ambiental urbana y rural del cantón Ibarra al 2023.</v>
          </cell>
          <cell r="AF55" t="str">
            <v>INDICADOR_5_BF/14:Porcentaje de avance en la Mejora  del índice de gestión del patrimonio natural biótico y abiótico y la calidad  de la estructura ambiental  urbana rural del cantón Ibarra.</v>
          </cell>
          <cell r="AG55">
            <v>0.1635294117647059</v>
          </cell>
          <cell r="AH55">
            <v>2020</v>
          </cell>
          <cell r="AI55">
            <v>2023</v>
          </cell>
          <cell r="AJ55">
            <v>0.57500000000000018</v>
          </cell>
          <cell r="AK55">
            <v>0.7385294117647061</v>
          </cell>
          <cell r="AL55" t="str">
            <v>Porcentaje</v>
          </cell>
          <cell r="AM55" t="str">
            <v>Objetivo 11.- Conservar, restaurar, proteger y hacer un uso sostenible de los recursos naturales</v>
          </cell>
          <cell r="AN55" t="str">
            <v>Meta 11.1.1. Mantener la proporción de territorio nacional bajo conservación o manejo ambiental en 16,45%.</v>
          </cell>
          <cell r="AO55" t="str">
            <v>Política 11.1 Promover la protección y conservación de los ecosistemas y su biodiversidad; así como, el patrimonio natural y genético nacional</v>
          </cell>
          <cell r="AP55"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55" t="str">
            <v>15.- Proteger, restablecer y promover el uso sostenible de los ecosistemas terrestres, gestionar sosteniblemente los bosques, luchar contra la desertificación, detener e invertir la degradación de las tierras y detener la pérdida de biodiversidad</v>
          </cell>
          <cell r="AR55" t="str">
            <v>15.7 Adoptar medidas urgentes para poner fin a la caza furtiva y el tráfico de especies protegidas de flora y fauna y abordar la demanda y la oferta ilegales de productos silvestres</v>
          </cell>
          <cell r="AS55" t="str">
            <v xml:space="preserve">15.7.1  Proporción de vida silvestre comercializada que ha sido objeto de caza furtiva o de tráfico ilícito  </v>
          </cell>
          <cell r="AT55" t="str">
            <v>6.- Cogestión de los GADs con la comunidad</v>
          </cell>
          <cell r="AU55" t="str">
            <v>COOTAD Art. 55 literal   h) Preservar, mantener y difundir el patrimonio arquitectónico, cultural y natural del cantón y construir los espacios públicos para estos fines;</v>
          </cell>
          <cell r="AV55" t="str">
            <v>OE-5_BF/16</v>
          </cell>
          <cell r="AW55" t="str">
            <v>PROGRAMA6:
 17)  Conservación y protección del recurso faunístico en el cantón Ibarra</v>
          </cell>
          <cell r="AX55" t="str">
            <v>OBJETIVO PROGRAMA 6:
17) Garantizar la conservación protección y protección de la vida del patrimonio natural faunístico urbano rural del cantón.</v>
          </cell>
          <cell r="AY55" t="str">
            <v>PROYECTOS PROGRAMA 6: 
 52. Elaboración de un diagnóstico de fauna rural del cantón Ibarra;
53. Agenda para la gestión, protección y cuidado sostenible de la fauna urbana en el cantón. Catastro de existencia de mascotas en el cantón Ibarra;</v>
          </cell>
          <cell r="AZ55"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55" t="str">
            <v>11A-BF-POLÍTICA</v>
          </cell>
          <cell r="BB55" t="str">
            <v xml:space="preserve">11A-BF-ESTRATEGIA </v>
          </cell>
          <cell r="BC55">
            <v>45000</v>
          </cell>
          <cell r="BD55" t="str">
            <v>GADMI, Gobierno Nacional, Cooperación internacional, Multilaterales, Banco del Estado.</v>
          </cell>
          <cell r="BE55" t="str">
            <v>MP-17) Cumplir con los procesos de gestión propuestos para la promoción y desarrollo  de la fauna urbana y rural  en un 75% al 2023.</v>
          </cell>
          <cell r="BF55" t="str">
            <v>INDICADOR META 6:
Porcentaje de avance en el cumplimiento de los  procesos de gestión propuestos para la promoción y desarrollo  de la fauna urbana y rural.</v>
          </cell>
          <cell r="BG55" t="str">
            <v>porcentaje</v>
          </cell>
          <cell r="BH55" t="str">
            <v>Dirección de Gestión Ambiental</v>
          </cell>
          <cell r="BI55"/>
          <cell r="BJ55">
            <v>0</v>
          </cell>
          <cell r="BK55">
            <v>0.1</v>
          </cell>
          <cell r="BL55">
            <v>2021</v>
          </cell>
          <cell r="BM55">
            <v>2030</v>
          </cell>
          <cell r="BN55" t="str">
            <v>Objetivo estratégico #;  5</v>
          </cell>
          <cell r="BO55" t="str">
            <v>Programa #;  17</v>
          </cell>
          <cell r="BP55">
            <v>5</v>
          </cell>
          <cell r="BQ55" t="str">
            <v>Por reportar</v>
          </cell>
          <cell r="BR55">
            <v>2</v>
          </cell>
          <cell r="BS55" t="str">
            <v>Ing. César Pérez
Analista Político Institucional</v>
          </cell>
          <cell r="BT55" t="str">
            <v>Sin datos</v>
          </cell>
          <cell r="BU55" t="str">
            <v>Ing. Esteban Sebastián Garrido Palacios</v>
          </cell>
          <cell r="BV55" t="str">
            <v>52. Elaboración de un diagnóstico de fauna rural del cantón Ibarra;53. Agenda para la gestión, protección y cuidado sostenible de la fauna urbana en el cantón. Catastro de existencia de mascotas en el cantón Ibarra;</v>
          </cell>
          <cell r="BW55" t="str">
            <v>P53</v>
          </cell>
          <cell r="BX55" t="str">
            <v>53. Agenda para la gestión, protección y cuidado sostenible de la fauna urbana en el cantón. Catastro de existencia de mascotas en el cantón Ibarra;</v>
          </cell>
          <cell r="BY55" t="str">
            <v>314 | DIRECCIÓN DE GESTIÓN AMBIENTAL</v>
          </cell>
          <cell r="BZ55" t="str">
            <v>PATRIMONIO NATURAL</v>
          </cell>
          <cell r="CA55" t="str">
            <v>Ing. Esteban Sebastián Garrido Palacios</v>
          </cell>
          <cell r="CB55" t="str">
            <v>(Ing. Pablo Roman Guerrero Moreta</v>
          </cell>
          <cell r="CC55" t="str">
            <v>P52	Gestión Ambiental; P53	 Gestión Ambiental</v>
          </cell>
          <cell r="CD55">
            <v>30</v>
          </cell>
          <cell r="CE55" t="str">
            <v>53. Contar con una agenda para la gestión de la  fauna rural con su  plan de acción, que cumpla con el 100% de las acciones previstas hasta el 2023</v>
          </cell>
          <cell r="CF55" t="str">
            <v>53. Porcentaje de avance en la elaboración del diagnostico de fauna rural y un plan de acción, y cumplimiento de las acciones previstas.</v>
          </cell>
          <cell r="CG55" t="str">
            <v>Porcentaje</v>
          </cell>
          <cell r="CH55">
            <v>2022</v>
          </cell>
          <cell r="CI55">
            <v>2023</v>
          </cell>
          <cell r="CJ55">
            <v>0</v>
          </cell>
          <cell r="CK55">
            <v>1</v>
          </cell>
          <cell r="CL55" t="str">
            <v>CRECIENTE</v>
          </cell>
          <cell r="CM55"/>
          <cell r="CN55" t="str">
            <v/>
          </cell>
          <cell r="CO55" t="str">
            <v>NO</v>
          </cell>
          <cell r="CP55"/>
          <cell r="CQ55" t="str">
            <v>M-17.- Manejo rector de uso y gestión de los recursos naturales del cantón.</v>
          </cell>
          <cell r="CR55"/>
          <cell r="CS55"/>
          <cell r="CT55" t="str">
            <v>PROGRAMA6:
 17)  Conservación y protección del recurso faunístico en el cantón Ibarra</v>
          </cell>
          <cell r="CU55"/>
          <cell r="CV55" t="str">
            <v>OBJETIVO PROGRAMA 6:
17) Garantizar la conservación protección y protección de la vida del patrimonio natural faunístico urbano rural del cantón.</v>
          </cell>
          <cell r="CW55"/>
          <cell r="CX55" t="str">
            <v>53. Agenda para la gestión, protección y cuidado sostenible de la fauna urbana en el cantón. Catastro de existencia de mascotas en el cantón Ibarra;</v>
          </cell>
          <cell r="CY55" t="str">
            <v>Asignar el nombre del técnico delegado</v>
          </cell>
          <cell r="CZ55">
            <v>2</v>
          </cell>
          <cell r="DA55" t="str">
            <v>NO</v>
          </cell>
          <cell r="DB55" t="str">
            <v>(Ing. Pablo Roman Guerrero Moreta</v>
          </cell>
          <cell r="DC55" t="str">
            <v>Ing. Estefanía Arcentales</v>
          </cell>
          <cell r="DD55">
            <v>2022</v>
          </cell>
          <cell r="DE55">
            <v>1060000260001</v>
          </cell>
          <cell r="DF55" t="str">
            <v>GADM San Miguel de Ibarra</v>
          </cell>
          <cell r="DG55" t="str">
            <v>Municipal</v>
          </cell>
          <cell r="DH55" t="str">
            <v>Zona 1</v>
          </cell>
          <cell r="DI55" t="str">
            <v>Imbabura</v>
          </cell>
          <cell r="DJ55" t="str">
            <v>San miguel de Ibarra</v>
          </cell>
          <cell r="DK55" t="str">
            <v>2021-2040</v>
          </cell>
          <cell r="DL55" t="str">
            <v>PND-12</v>
          </cell>
          <cell r="DM55" t="str">
            <v>ODS-15</v>
          </cell>
          <cell r="DN55"/>
          <cell r="DO55"/>
          <cell r="DP55"/>
          <cell r="DQ55"/>
          <cell r="DR55"/>
          <cell r="DS55"/>
          <cell r="DT55"/>
          <cell r="DU55"/>
          <cell r="DV55"/>
          <cell r="DW55"/>
          <cell r="DX55"/>
          <cell r="DY55"/>
          <cell r="DZ55"/>
          <cell r="EA55"/>
          <cell r="EB55"/>
          <cell r="EC55"/>
          <cell r="ED55"/>
          <cell r="EE55"/>
          <cell r="EF55"/>
          <cell r="EG55"/>
          <cell r="EH55"/>
          <cell r="EI55"/>
          <cell r="EJ55"/>
          <cell r="EK55"/>
          <cell r="EL55"/>
          <cell r="EM55"/>
          <cell r="EN55"/>
          <cell r="EO55"/>
          <cell r="EP55"/>
          <cell r="EQ55"/>
          <cell r="ER55"/>
          <cell r="ES55"/>
          <cell r="ET55"/>
          <cell r="EU55"/>
          <cell r="EV55"/>
          <cell r="EW55"/>
          <cell r="EX55"/>
          <cell r="EY55"/>
          <cell r="EZ55"/>
          <cell r="FA55"/>
          <cell r="FB55"/>
          <cell r="FC55"/>
          <cell r="FD55"/>
          <cell r="FE55"/>
          <cell r="FF55"/>
          <cell r="FG55"/>
          <cell r="FH55"/>
          <cell r="FI55"/>
          <cell r="FJ55"/>
          <cell r="FK55"/>
          <cell r="FL55"/>
          <cell r="FM55"/>
          <cell r="FN55"/>
          <cell r="FO55"/>
          <cell r="FP55"/>
          <cell r="FQ55"/>
          <cell r="FR55"/>
          <cell r="FS55"/>
        </row>
        <row r="56">
          <cell r="A56">
            <v>54</v>
          </cell>
          <cell r="B56">
            <v>54</v>
          </cell>
          <cell r="K56">
            <v>5</v>
          </cell>
          <cell r="L56">
            <v>18</v>
          </cell>
          <cell r="M56">
            <v>54</v>
          </cell>
          <cell r="N56" t="str">
            <v>BIOFÍSICO</v>
          </cell>
          <cell r="O56" t="str">
            <v>Objetivo 12.- Fomentar modelos de desarrollo sostenibles aplicando medidas de adaptación y mitigación al Cambio Climático</v>
          </cell>
          <cell r="P56" t="str">
            <v>Meta 12.2.2. Evitar que la brecha entre huella ecológica y biocapacidad per cápita no sea inferior a 0,30 hectáreas globales.</v>
          </cell>
          <cell r="Q56"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56" t="str">
            <v>G. Gobernanza para la sostenibilidad</v>
          </cell>
          <cell r="S56" t="str">
            <v>15.- Proteger, restablecer y promover el uso sostenible de los ecosistemas terrestres, gestionar sosteniblemente los bosques, luchar contra la desertificación, detener e invertir la degradación de las tierras y detener la pérdida de biodiversidad</v>
          </cell>
          <cell r="T56"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56" t="str">
            <v xml:space="preserve">15.1.1 Superficie forestal como proporción de la superficie total </v>
          </cell>
          <cell r="V56" t="str">
            <v>1,- Gestión institucional directa</v>
          </cell>
          <cell r="W56" t="str">
            <v>COOTAD Art. 55 literal   h) Preservar, mantener y difundir el patrimonio arquitectónico, cultural y natural del cantón y construir los espacios públicos para estos fines;</v>
          </cell>
          <cell r="X56" t="str">
            <v>6. Implementar un sistema cantonal de gestión y control ambiental en el ámbito de las competencias municipales, con la participación del 100% de los GADs parroquiales Rurales, implementado en el 3er. Año de Gestión.</v>
          </cell>
          <cell r="Y56" t="str">
            <v>OBJ_5_BF/16:Potenciar el sistema cantonal de gestión y control ambiental en el ámbito de las competencias municipales, con la participación del 100% de los GADs parroquiales Rurales.</v>
          </cell>
          <cell r="Z56" t="str">
            <v>ÍNDICE: Gestión del patrimonio natural biótico y abiótico y calidad de la estructura ambiental urbana rural del cantón.</v>
          </cell>
          <cell r="AA56">
            <v>0.1635294117647059</v>
          </cell>
          <cell r="AB56" t="str">
            <v>Porcentaje</v>
          </cell>
          <cell r="AC56"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56"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56" t="str">
            <v>META_5_BF/14:Mejorar en un 57,5% el índice de gestión del patrimonio natural biótico y abiótico y la calidad de la estructura ambiental urbana y rural del cantón Ibarra al 2023.</v>
          </cell>
          <cell r="AF56" t="str">
            <v>INDICADOR_5_BF/14:Porcentaje de avance en la Mejora  del índice de gestión del patrimonio natural biótico y abiótico y la calidad  de la estructura ambiental  urbana rural del cantón Ibarra.</v>
          </cell>
          <cell r="AG56">
            <v>0.1635294117647059</v>
          </cell>
          <cell r="AH56">
            <v>2020</v>
          </cell>
          <cell r="AI56">
            <v>2023</v>
          </cell>
          <cell r="AJ56">
            <v>0.57500000000000018</v>
          </cell>
          <cell r="AK56">
            <v>0.7385294117647061</v>
          </cell>
          <cell r="AL56" t="str">
            <v>Porcentaje</v>
          </cell>
          <cell r="AM56" t="str">
            <v>Objetivo 11.- Conservar, restaurar, proteger y hacer un uso sostenible de los recursos naturales</v>
          </cell>
          <cell r="AN56" t="str">
            <v>Meta 11.1.1. Mantener la proporción de territorio nacional bajo conservación o manejo ambiental en 16,45%.</v>
          </cell>
          <cell r="AO56" t="str">
            <v>Política 11.1 Promover la protección y conservación de los ecosistemas y su biodiversidad; así como, el patrimonio natural y genético nacional</v>
          </cell>
          <cell r="AP56"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56" t="str">
            <v>15.- Proteger, restablecer y promover el uso sostenible de los ecosistemas terrestres, gestionar sosteniblemente los bosques, luchar contra la desertificación, detener e invertir la degradación de las tierras y detener la pérdida de biodiversidad</v>
          </cell>
          <cell r="AR56" t="str">
            <v>15.9 Para 2020, integrar los valores de los ecosistemas y la diversidad biológica en la planificación nacional y local, los procesos de desarrollo, las estrategias de reducción de la pobreza y la contabilidad</v>
          </cell>
          <cell r="AS56" t="str">
            <v xml:space="preserve">15.9.1 Avances en el logro de las metas nacionales establecidas de conformidad con la segunda Meta de Aichi para la Diversidad Biológica del Plan Estratégico para la Diversidad Biológica 2011-2020 </v>
          </cell>
          <cell r="AT56" t="str">
            <v>1,- Gestión institucional directa</v>
          </cell>
          <cell r="AU56" t="str">
            <v>COOTAD Art. 55 literal   h) Preservar, mantener y difundir el patrimonio arquitectónico, cultural y natural del cantón y construir los espacios públicos para estos fines;</v>
          </cell>
          <cell r="AV56" t="str">
            <v>OE-5_BF/16</v>
          </cell>
          <cell r="AW56" t="str">
            <v xml:space="preserve"> 
18)  Educación ambiental para la concientización y cuidado del patrimonio natural y paisajístico del cantón.</v>
          </cell>
          <cell r="AX56" t="str">
            <v>OBJETIVO PROGRAMA 7:
18) Garantizar  la educación ambiental para la concientización, hacia una integración responsable como aprovechamiento sostenible del medio ambiente, comprendiendo la relación de capacidad de acogida de nuestra estructura ambiental y sus recursos bióticos y abióticos en las áreas urbanas y rurales del cantón, con la capacidad de carga.</v>
          </cell>
          <cell r="AY56" t="str">
            <v xml:space="preserve">PROYECTOS PROGRAMA 7; 
 54. Formación, consolidación y funcionamiento de clubs ecológicos municipales en Instituciones Educativas del cantón Ibarra;
55. Agenda de eventos de capacitación y sensibilización en prevención de incendios forestales en las parroquias del cantón Ibarra </v>
          </cell>
          <cell r="AZ56"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56" t="str">
            <v>11A-BF-POLÍTICA</v>
          </cell>
          <cell r="BB56" t="str">
            <v xml:space="preserve">11A-BF-ESTRATEGIA </v>
          </cell>
          <cell r="BC56">
            <v>15000</v>
          </cell>
          <cell r="BD56" t="str">
            <v>GADMI, Gobierno Nacional, Cooperación internacional, Multilaterales, Banco del Estado.</v>
          </cell>
          <cell r="BE56" t="str">
            <v>MP-18) Garantizar la promoción de la educación ambiental para la concientización, hacia una integración responsable como aprovechamiento sostenible comprendiendo la relación de capacidad de acogida de nuestra estructura ambiental y sus recursos bióticos y abióticos en las áreas urbanas y rurales del cantón, con la capacidad de carga, en un 17,5% al 2023.</v>
          </cell>
          <cell r="BF56" t="str">
            <v>INDICADOR META 7::
Porcentaje de avance en la  promoción de la educación ambiental para la concientización, hacia una integración responsable como aprovechamiento sostenible comprendiendo la relación de capacidad de acogida de nuestra estructura ambiental y sus recursos bióticos y abióticos en las áreas urbanas y rurales del cantón, con la capacidad de carga</v>
          </cell>
          <cell r="BG56" t="str">
            <v>unidad</v>
          </cell>
          <cell r="BH56" t="str">
            <v>Dirección de Gestión Ambiental</v>
          </cell>
          <cell r="BI56"/>
          <cell r="BJ56">
            <v>0</v>
          </cell>
          <cell r="BK56">
            <v>0.63</v>
          </cell>
          <cell r="BL56">
            <v>2021</v>
          </cell>
          <cell r="BM56">
            <v>2023</v>
          </cell>
          <cell r="BN56" t="str">
            <v>Objetivo estratégico #;  5</v>
          </cell>
          <cell r="BO56" t="str">
            <v>Programa #;  18</v>
          </cell>
          <cell r="BP56">
            <v>5</v>
          </cell>
          <cell r="BQ56" t="str">
            <v>Por reportar</v>
          </cell>
          <cell r="BR56">
            <v>2</v>
          </cell>
          <cell r="BS56" t="str">
            <v>Ing. César Pérez
Analista Político Institucional</v>
          </cell>
          <cell r="BT56" t="str">
            <v>Sin datos</v>
          </cell>
          <cell r="BU56" t="str">
            <v>Ing. Esteban Sebastián Garrido Palacios</v>
          </cell>
          <cell r="BV56" t="str">
            <v xml:space="preserve">54. Formación, consolidación y funcionamiento de clubs ecológicos municipales en Instituciones Educativas del cantón Ibarra;
;55. Agenda de eventos de capacitación y sensibilización en prevención de incendios forestales en las parroquias del cantón Ibarra </v>
          </cell>
          <cell r="BW56" t="str">
            <v>P54</v>
          </cell>
          <cell r="BX56" t="str">
            <v xml:space="preserve">54. Formación, consolidación y funcionamiento de clubs ecológicos municipales en Instituciones Educativas del cantón Ibarra;
</v>
          </cell>
          <cell r="BY56" t="str">
            <v>314 | DIRECCIÓN DE GESTIÓN AMBIENTAL</v>
          </cell>
          <cell r="BZ56" t="str">
            <v>PATRIMONIO NATURAL</v>
          </cell>
          <cell r="CA56" t="str">
            <v>Ing. Esteban Sebastián Garrido Palacios</v>
          </cell>
          <cell r="CB56" t="str">
            <v>(Ing. Pablo Roman Guerrero Moreta</v>
          </cell>
          <cell r="CC56" t="str">
            <v>P54	Gestión Ambiental; P55 	Bomberos EP</v>
          </cell>
          <cell r="CD56">
            <v>30</v>
          </cell>
          <cell r="CE56" t="str">
            <v>54. Contar con una agenda y su plan de acción para la promoción, creación, difusión de clubes ecológicos en al menos 3 unidades educativas de la ciudad o el cantón, ejecutada en un 100% al 2023</v>
          </cell>
          <cell r="CF56" t="str">
            <v>54. Contar con una agenda y su plan de acción para  la promoción, creación, difusión de clubes ecológicos en al menos 3 unidades educativas de la ciudad o el cantón.</v>
          </cell>
          <cell r="CG56" t="str">
            <v>Porcentaje</v>
          </cell>
          <cell r="CH56">
            <v>2022</v>
          </cell>
          <cell r="CI56">
            <v>2023</v>
          </cell>
          <cell r="CJ56">
            <v>0</v>
          </cell>
          <cell r="CK56">
            <v>1</v>
          </cell>
          <cell r="CL56" t="str">
            <v>CRECIENTE</v>
          </cell>
          <cell r="CM56"/>
          <cell r="CN56" t="str">
            <v/>
          </cell>
          <cell r="CO56" t="str">
            <v>NO</v>
          </cell>
          <cell r="CP56"/>
          <cell r="CQ56" t="str">
            <v>M-18.- Manejo rector de uso y gestión de los recursos naturales del cantón.</v>
          </cell>
          <cell r="CR56"/>
          <cell r="CS56"/>
          <cell r="CT56" t="str">
            <v xml:space="preserve"> 
18)  Educación ambiental para la concientización y cuidado del patrimonio natural y paisajístico del cantón.</v>
          </cell>
          <cell r="CU56"/>
          <cell r="CV56" t="str">
            <v>OBJETIVO PROGRAMA 7:
18) Garantizar  la educación ambiental para la concientización, hacia una integración responsable como aprovechamiento sostenible del medio ambiente, comprendiendo la relación de capacidad de acogida de nuestra estructura ambiental y sus recursos bióticos y abióticos en las áreas urbanas y rurales del cantón, con la capacidad de carga.</v>
          </cell>
          <cell r="CW56"/>
          <cell r="CX56" t="str">
            <v xml:space="preserve">54. Formación, consolidación y funcionamiento de clubs ecológicos municipales en Instituciones Educativas del cantón Ibarra;
</v>
          </cell>
          <cell r="CY56" t="str">
            <v>Asignar el nombre del técnico delegado</v>
          </cell>
          <cell r="CZ56">
            <v>2</v>
          </cell>
          <cell r="DA56" t="str">
            <v>NO</v>
          </cell>
          <cell r="DB56" t="str">
            <v>(Ing. Pablo Roman Guerrero Moreta</v>
          </cell>
          <cell r="DC56" t="str">
            <v>Ing. Estefanía Arcentales</v>
          </cell>
          <cell r="DD56">
            <v>2022</v>
          </cell>
          <cell r="DE56">
            <v>1060000260001</v>
          </cell>
          <cell r="DF56" t="str">
            <v>GADM San Miguel de Ibarra</v>
          </cell>
          <cell r="DG56" t="str">
            <v>Municipal</v>
          </cell>
          <cell r="DH56" t="str">
            <v>Zona 1</v>
          </cell>
          <cell r="DI56" t="str">
            <v>Imbabura</v>
          </cell>
          <cell r="DJ56" t="str">
            <v>San miguel de Ibarra</v>
          </cell>
          <cell r="DK56" t="str">
            <v>2021-2040</v>
          </cell>
          <cell r="DL56" t="str">
            <v>PND-12</v>
          </cell>
          <cell r="DM56" t="str">
            <v>ODS-15</v>
          </cell>
          <cell r="DN56"/>
          <cell r="DO56"/>
          <cell r="DP56"/>
          <cell r="DQ56"/>
          <cell r="DR56"/>
          <cell r="DS56"/>
          <cell r="DT56"/>
          <cell r="DU56"/>
          <cell r="DV56"/>
          <cell r="DW56"/>
          <cell r="DX56"/>
          <cell r="DY56"/>
          <cell r="DZ56"/>
          <cell r="EA56"/>
          <cell r="EB56"/>
          <cell r="EC56"/>
          <cell r="ED56"/>
          <cell r="EE56"/>
          <cell r="EF56"/>
          <cell r="EG56"/>
          <cell r="EH56"/>
          <cell r="EI56"/>
          <cell r="EJ56"/>
          <cell r="EK56"/>
          <cell r="EL56"/>
          <cell r="EM56"/>
          <cell r="EN56"/>
          <cell r="EO56"/>
          <cell r="EP56"/>
          <cell r="EQ56"/>
          <cell r="ER56"/>
          <cell r="ES56"/>
          <cell r="ET56"/>
          <cell r="EU56"/>
          <cell r="EV56"/>
          <cell r="EW56"/>
          <cell r="EX56"/>
          <cell r="EY56"/>
          <cell r="EZ56"/>
          <cell r="FA56"/>
          <cell r="FB56"/>
          <cell r="FC56"/>
          <cell r="FD56"/>
          <cell r="FE56"/>
          <cell r="FF56"/>
          <cell r="FG56"/>
          <cell r="FH56"/>
          <cell r="FI56"/>
          <cell r="FJ56"/>
          <cell r="FK56"/>
          <cell r="FL56"/>
          <cell r="FM56"/>
          <cell r="FN56"/>
          <cell r="FO56"/>
          <cell r="FP56"/>
          <cell r="FQ56"/>
          <cell r="FR56"/>
          <cell r="FS56"/>
        </row>
        <row r="57">
          <cell r="A57">
            <v>55</v>
          </cell>
          <cell r="B57">
            <v>55</v>
          </cell>
          <cell r="K57">
            <v>5</v>
          </cell>
          <cell r="L57">
            <v>18</v>
          </cell>
          <cell r="M57">
            <v>55</v>
          </cell>
          <cell r="N57" t="str">
            <v>BIOFÍSICO</v>
          </cell>
          <cell r="O57" t="str">
            <v>Objetivo 12.- Fomentar modelos de desarrollo sostenibles aplicando medidas de adaptación y mitigación al Cambio Climático</v>
          </cell>
          <cell r="P57" t="str">
            <v>Meta 12.2.2. Evitar que la brecha entre huella ecológica y biocapacidad per cápita no sea inferior a 0,30 hectáreas globales.</v>
          </cell>
          <cell r="Q57" t="str">
            <v>Política 12.2 Promover modelos circulares que respeten la capacidad de carga de los ecosistemas oceánicos, marino-costeros y terrestres, permitiendo su recuperación; así como, la reducción de la contaminación y la presión sobre los recursos naturales e hídricos</v>
          </cell>
          <cell r="R57" t="str">
            <v>G. Gobernanza para la sostenibilidad</v>
          </cell>
          <cell r="S57" t="str">
            <v>15.- Proteger, restablecer y promover el uso sostenible de los ecosistemas terrestres, gestionar sosteniblemente los bosques, luchar contra la desertificación, detener e invertir la degradación de las tierras y detener la pérdida de biodiversidad</v>
          </cell>
          <cell r="T57"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U57" t="str">
            <v xml:space="preserve">15.1.1 Superficie forestal como proporción de la superficie total </v>
          </cell>
          <cell r="V57" t="str">
            <v>1,- Gestión institucional directa</v>
          </cell>
          <cell r="W57" t="str">
            <v>COOTAD Art. 55 literal   h) Preservar, mantener y difundir el patrimonio arquitectónico, cultural y natural del cantón y construir los espacios públicos para estos fines;</v>
          </cell>
          <cell r="X57" t="str">
            <v>6. Implementar un sistema cantonal de gestión y control ambiental en el ámbito de las competencias municipales, con la participación del 100% de los GADs parroquiales Rurales, implementado en el 3er. Año de Gestión.</v>
          </cell>
          <cell r="Y57" t="str">
            <v>OBJ_5_BF/16:Potenciar el sistema cantonal de gestión y control ambiental en el ámbito de las competencias municipales, con la participación del 100% de los GADs parroquiales Rurales.</v>
          </cell>
          <cell r="Z57" t="str">
            <v>ÍNDICE: Gestión del patrimonio natural biótico y abiótico y calidad de la estructura ambiental urbana rural del cantón.</v>
          </cell>
          <cell r="AA57">
            <v>0.1635294117647059</v>
          </cell>
          <cell r="AB57" t="str">
            <v>Porcentaje</v>
          </cell>
          <cell r="AC57"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AD57" t="str">
            <v xml:space="preserve">• Evitar la deforestación y degradación de áreas con cobertura vegetal, mediante actividades de linderación de franjas de protección y recuperación de cobertura vegetal en áreas de vocación forestal.
• Mantener acuerdos con instituciones para forestar y reforestar áreas afectadas en zonas urbanas y rurales, promoviendo incentivos y gestionados recursos para su manejo y conservación.
• Establecer acuerdos con las comunidades del área de influencia a las zonas de amortiguamiento de ecosistemas para a través de capacitaciones formar lideres ecológicos que ayuden controlar y disminuir el flujo antrópico sobre ecosistemas frágiles.
• Coordinar con establecimientos de educación primaria y media dentro del cantón la inclusión de espacios para capacitación en temáticas de conservación ambiental, y fomentar actividades recreativas que relacionen a la persona con la naturaleza. 
• Coordinar, impulsar y actualizar el servicio integral de los residuos y desechos sólidos en el cantón Ibarra, priorizando la salud de la ciudadanía y conservación del ambiente de acuerdo a la demanda generada en los servicios de barrido, recolección, transporte y disposición final, propendiendo garantizar la eficiencia, calidad y nuevos métodos en la gestión integral de los residuos y desechos del cantón Ibarra.
• Reducir permanentemente el deterioro de la calidad ambiental en el cantón promoviendo el desarrollo de acciones concretas orientadas al fomento de una cultura ambiental de gestión responsable del ambiente, a través de una concienciación ambiental ciudadana.
• Sistematizar progresivamente la información existente sobre la calidad ambiental en el cantón, promoviendo de esta manera un trabajo eficiente y eficaz en la prevención y control de la contaminación.
• Promover el apoyo de Organismos Nacionales e Internacionales en los planes y programas de calidad ambiental, áridos y pétreos que impulsa el Cantón Ibarra. 
• Educación ambiental con grupos focales respecto de sus responsabilidades en el cuidado de la calidad ambiental y manejo adecuado de los recursos naturales no renovables. 
• Elaborar la normativa ambiental necesaria encaminada al fortalecimiento de objetivos de calidad ambiental a mediano y largo plazo. 
• Fortalecer la capacidad técnica de los funcionarios municipales encargados de la prevención y control de la contaminación a través de capacitaciones.
</v>
          </cell>
          <cell r="AE57" t="str">
            <v>META_5_BF/14:Mejorar en un 57,5% el índice de gestión del patrimonio natural biótico y abiótico y la calidad de la estructura ambiental urbana y rural del cantón Ibarra al 2023.</v>
          </cell>
          <cell r="AF57" t="str">
            <v>INDICADOR_5_BF/14:Porcentaje de avance en la Mejora  del índice de gestión del patrimonio natural biótico y abiótico y la calidad  de la estructura ambiental  urbana rural del cantón Ibarra.</v>
          </cell>
          <cell r="AG57">
            <v>0.1635294117647059</v>
          </cell>
          <cell r="AH57">
            <v>2020</v>
          </cell>
          <cell r="AI57">
            <v>2023</v>
          </cell>
          <cell r="AJ57">
            <v>0.57500000000000018</v>
          </cell>
          <cell r="AK57">
            <v>0.7385294117647061</v>
          </cell>
          <cell r="AL57" t="str">
            <v>Porcentaje</v>
          </cell>
          <cell r="AM57" t="str">
            <v>Objetivo 11.- Conservar, restaurar, proteger y hacer un uso sostenible de los recursos naturales</v>
          </cell>
          <cell r="AN57" t="str">
            <v>Meta 11.1.1. Mantener la proporción de territorio nacional bajo conservación o manejo ambiental en 16,45%.</v>
          </cell>
          <cell r="AO57" t="str">
            <v>Política 11.1 Promover la protección y conservación de los ecosistemas y su biodiversidad; así como, el patrimonio natural y genético nacional</v>
          </cell>
          <cell r="AP57" t="str">
            <v>15.1 Para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ell>
          <cell r="AQ57" t="str">
            <v>15.- Proteger, restablecer y promover el uso sostenible de los ecosistemas terrestres, gestionar sosteniblemente los bosques, luchar contra la desertificación, detener e invertir la degradación de las tierras y detener la pérdida de biodiversidad</v>
          </cell>
          <cell r="AR57" t="str">
            <v>15.9 Para 2020, integrar los valores de los ecosistemas y la diversidad biológica en la planificación nacional y local, los procesos de desarrollo, las estrategias de reducción de la pobreza y la contabilidad</v>
          </cell>
          <cell r="AS57" t="str">
            <v xml:space="preserve">15.9.1 Avances en el logro de las metas nacionales establecidas de conformidad con la segunda Meta de Aichi para la Diversidad Biológica del Plan Estratégico para la Diversidad Biológica 2011-2020 </v>
          </cell>
          <cell r="AT57" t="str">
            <v>1,- Gestión institucional directa</v>
          </cell>
          <cell r="AU57" t="str">
            <v>COOTAD Art. 55 literal   h) Preservar, mantener y difundir el patrimonio arquitectónico, cultural y natural del cantón y construir los espacios públicos para estos fines;</v>
          </cell>
          <cell r="AV57" t="str">
            <v>OE-5_BF/16</v>
          </cell>
          <cell r="AW57" t="str">
            <v xml:space="preserve"> 
18)  Educación ambiental para la concientización y cuidado del patrimonio natural y paisajístico del cantón.</v>
          </cell>
          <cell r="AX57" t="str">
            <v>OBJETIVO PROGRAMA 7:
18) Garantizar  la educación ambiental para la concientización, hacia una integración responsable como aprovechamiento sostenible del medio ambiente, comprendiendo la relación de capacidad de acogida de nuestra estructura ambiental y sus recursos bióticos y abióticos en las áreas urbanas y rurales del cantón, con la capacidad de carga.</v>
          </cell>
          <cell r="AY57" t="str">
            <v xml:space="preserve">PROYECTOS PROGRAMA 7; 
 54. Formación, consolidación y funcionamiento de clubs ecológicos municipales en Instituciones Educativas del cantón Ibarra;
55. Agenda de eventos de capacitación y sensibilización en prevención de incendios forestales en las parroquias del cantón Ibarra </v>
          </cell>
          <cell r="AZ57" t="str">
            <v xml:space="preserve">• Trabajar en conjunto con las comunidades de las parroquias en actividades de conservación y preservación ambiental respetando la normativa ambiental vigente. 
• Trabajar Mancomunadamente con instituciones afines al cuidado ambiental, respetando los principios ambientales y leyes establecidos en la constitución del Ecuador.
• Priorización de recursos, para el cuidado de la fauna silvestre y urbana alineados a la normativa ambiental vigente.
• Incentivar y formar estudiantes con criterio para el cuidado ambiental
• Trabajar en conjunto con instituciones públicas y privadas en el manejo adecuado de los residuos sólidos.
• Incentivar y concienciar la reducción de consumo de plásticos de un solo uso.
• Generar conciencia en la ciudadanía sobre el manejo de los residuos sólidos en la reutilización, reducción y reciclaje.
• Garantizar recursos permanentes y necesarios para el cumplimiento de planes y programas que mejoren la calidad ambiental. 
• Promover prácticas que aporten a la reducción de la contaminación, mitigación y adaptación a los efectos del cambio climático.
• Impulsar programas de manejo, uso y aprovechamiento racional y sustentable de los recursos naturales no renovables
• Fortalecer el vínculo y la coordinación interinstitucional que promueva el mejoramiento de la calidad ambiental del cantón.
• Recuperación del empoderamiento ciudadano en el cuidado del ambiente.
• Controlar el uso del suelo para obtener un aprovechamiento sustentable del recurso. 
• Establecer un sistema de alerta temprano enfocado a la seguridad.
• Garantizar la transversalización de la planificación territorial y urbanista con la gestión del riesgo natural y antrópico con adaptación al cambio climático.
• Regular los espacios destinados a vivienda de interés social, en zonas de riesgo.
• Regular los asentamientos humanos urbanos y rurales para garantizar la protección de la integridad de los habitantes del Cantón, que estén dentro de zonas de riesgo.
• Garantizar el cumplimiento de los principios y derechos reconocidos en la constitución, tratados internacionales leyes sectoriales y normativas locales a través del fortalecimiento del sistema de protección integral de gestión del riesgo y alerta temprana.
• Proveer y mejorar la infraestructura y servicios básicos de agua potable, alcantarillado recolección de desechos sólidos para el sector urbano y rural del cantón.
• Garantizar la seguridad y protección como la respuesta inmediata ante la presencia de una amenaza y garantizar su prevención y mitigación
• Mantener actualizado el atlas geográfico de riesgos a escala 1:5000 y 1:500 para puntos críticos.
• Mantener un inventario de puntos críticos de amenazas y vulnerabilidades.
• Garantizar la cobertura cantonal de la gestión del riesgo y la adaptación al cambio climático.
</v>
          </cell>
          <cell r="BA57" t="str">
            <v>11A-BF-POLÍTICA</v>
          </cell>
          <cell r="BB57" t="str">
            <v xml:space="preserve">11A-BF-ESTRATEGIA </v>
          </cell>
          <cell r="BC57">
            <v>15000</v>
          </cell>
          <cell r="BD57" t="str">
            <v>GADMI, Gobierno Nacional, Cooperación internacional, Multilaterales, Banco del Estado.</v>
          </cell>
          <cell r="BE57" t="str">
            <v>MP-18) Garantizar la promoción de la educación ambiental para la concientización, hacia una integración responsable como aprovechamiento sostenible comprendiendo la relación de capacidad de acogida de nuestra estructura ambiental y sus recursos bióticos y abióticos en las áreas urbanas y rurales del cantón, con la capacidad de carga, en un 17,5% al 2023.</v>
          </cell>
          <cell r="BF57" t="str">
            <v>INDICADOR META 7::
Porcentaje de avance en la  promoción de la educación ambiental para la concientización, hacia una integración responsable como aprovechamiento sostenible comprendiendo la relación de capacidad de acogida de nuestra estructura ambiental y sus recursos bióticos y abióticos en las áreas urbanas y rurales del cantón, con la capacidad de carga</v>
          </cell>
          <cell r="BG57" t="str">
            <v>unidad</v>
          </cell>
          <cell r="BH57" t="str">
            <v>Dirección de Gestión Ambiental</v>
          </cell>
          <cell r="BI57"/>
          <cell r="BJ57">
            <v>0</v>
          </cell>
          <cell r="BK57">
            <v>0.34870000000000001</v>
          </cell>
          <cell r="BL57">
            <v>2021</v>
          </cell>
          <cell r="BM57">
            <v>2022</v>
          </cell>
          <cell r="BN57" t="str">
            <v>Objetivo estratégico #;  5</v>
          </cell>
          <cell r="BO57" t="str">
            <v>Programa #;  18</v>
          </cell>
          <cell r="BP57">
            <v>5</v>
          </cell>
          <cell r="BQ57" t="str">
            <v>Por reportar</v>
          </cell>
          <cell r="BR57">
            <v>2</v>
          </cell>
          <cell r="BS57" t="str">
            <v>Ing. César Pérez
Analista Político Institucional</v>
          </cell>
          <cell r="BT57" t="str">
            <v>Sin datos</v>
          </cell>
          <cell r="BU57" t="str">
            <v>Ing. Esteban Sebastián Garrido Palacios</v>
          </cell>
          <cell r="BV57" t="str">
            <v xml:space="preserve">54. Formación, consolidación y funcionamiento de clubs ecológicos municipales en Instituciones Educativas del cantón Ibarra;
;55. Agenda de eventos de capacitación y sensibilización en prevención de incendios forestales en las parroquias del cantón Ibarra </v>
          </cell>
          <cell r="BW57" t="str">
            <v>P55</v>
          </cell>
          <cell r="BX57" t="str">
            <v xml:space="preserve">55. Agenda de eventos de capacitación y sensibilización en prevención de incendios forestales en las parroquias del cantón Ibarra </v>
          </cell>
          <cell r="BY57" t="str">
            <v>CUERPO DE BOMBEROS-EP</v>
          </cell>
          <cell r="BZ57" t="str">
            <v>CUERPO DE BOMBEROS-EP</v>
          </cell>
          <cell r="CA57" t="str">
            <v>Crnel. Fabián López</v>
          </cell>
          <cell r="CB57" t="str">
            <v>Capitan Patricio Rodriguez</v>
          </cell>
          <cell r="CC57" t="str">
            <v>P54	Gestión Ambiental; P55 	Bomberos EP</v>
          </cell>
          <cell r="CD57">
            <v>57</v>
          </cell>
          <cell r="CE57" t="str">
            <v>55. Elaborar y ejecutar la agenda de eventos de capacitación, sensibilización y prevención de incendios forestales en las parroquias urbanas y rurales del cantón, implementado su plan de acción en un 100% al 2023.</v>
          </cell>
          <cell r="CF57" t="str">
            <v xml:space="preserve">55. Elaborar y ejecutar la agenda de eventos de capacitación, sensibilización y prevención de incendios forestales en las parroquias urbanas y rurales del cantón, implementado su plan de acción </v>
          </cell>
          <cell r="CG57" t="str">
            <v>porcentaje</v>
          </cell>
          <cell r="CH57">
            <v>2022</v>
          </cell>
          <cell r="CI57">
            <v>2022</v>
          </cell>
          <cell r="CJ57">
            <v>0</v>
          </cell>
          <cell r="CK57">
            <v>1</v>
          </cell>
          <cell r="CL57" t="str">
            <v>CRECIENTE</v>
          </cell>
          <cell r="CM57"/>
          <cell r="CN57" t="str">
            <v/>
          </cell>
          <cell r="CO57" t="str">
            <v>NO</v>
          </cell>
          <cell r="CP57"/>
          <cell r="CQ57" t="str">
            <v>M-18.- Manejo rector de uso y gestión de los recursos naturales del cantón.</v>
          </cell>
          <cell r="CR57"/>
          <cell r="CS57"/>
          <cell r="CT57" t="str">
            <v xml:space="preserve"> 
18)  Educación ambiental para la concientización y cuidado del patrimonio natural y paisajístico del cantón.</v>
          </cell>
          <cell r="CU57"/>
          <cell r="CV57" t="str">
            <v>OBJETIVO PROGRAMA 7:
18) Garantizar  la educación ambiental para la concientización, hacia una integración responsable como aprovechamiento sostenible del medio ambiente, comprendiendo la relación de capacidad de acogida de nuestra estructura ambiental y sus recursos bióticos y abióticos en las áreas urbanas y rurales del cantón, con la capacidad de carga.</v>
          </cell>
          <cell r="CW57"/>
          <cell r="CX57" t="str">
            <v xml:space="preserve">55. Agenda de eventos de capacitación y sensibilización en prevención de incendios forestales en las parroquias del cantón Ibarra </v>
          </cell>
          <cell r="CY57" t="str">
            <v>Asignar el nombre del técnico delegado</v>
          </cell>
          <cell r="CZ57">
            <v>1</v>
          </cell>
          <cell r="DA57" t="str">
            <v>NO</v>
          </cell>
          <cell r="DB57" t="str">
            <v>(Ing. Pablo Roman Guerrero Moreta</v>
          </cell>
          <cell r="DC57" t="str">
            <v>Ing. Estefanía Arcentales</v>
          </cell>
          <cell r="DD57">
            <v>2022</v>
          </cell>
          <cell r="DE57">
            <v>1060000260001</v>
          </cell>
          <cell r="DF57" t="str">
            <v>GADM San Miguel de Ibarra</v>
          </cell>
          <cell r="DG57" t="str">
            <v>Municipal</v>
          </cell>
          <cell r="DH57" t="str">
            <v>Zona 1</v>
          </cell>
          <cell r="DI57" t="str">
            <v>Imbabura</v>
          </cell>
          <cell r="DJ57" t="str">
            <v>San miguel de Ibarra</v>
          </cell>
          <cell r="DK57" t="str">
            <v>2021-2040</v>
          </cell>
          <cell r="DL57" t="str">
            <v>PND-12</v>
          </cell>
          <cell r="DM57" t="str">
            <v>ODS-15</v>
          </cell>
          <cell r="DN57"/>
          <cell r="DO57"/>
          <cell r="DP57"/>
          <cell r="DQ57"/>
          <cell r="DR57"/>
          <cell r="DS57"/>
          <cell r="DT57"/>
          <cell r="DU57"/>
          <cell r="DV57"/>
          <cell r="DW57"/>
          <cell r="DX57"/>
          <cell r="DY57"/>
          <cell r="DZ57"/>
          <cell r="EA57"/>
          <cell r="EB57"/>
          <cell r="EC57"/>
          <cell r="ED57"/>
          <cell r="EE57"/>
          <cell r="EF57"/>
          <cell r="EG57"/>
          <cell r="EH57"/>
          <cell r="EI57"/>
          <cell r="EJ57"/>
          <cell r="EK57"/>
          <cell r="EL57"/>
          <cell r="EM57"/>
          <cell r="EN57"/>
          <cell r="EO57"/>
          <cell r="EP57"/>
          <cell r="EQ57"/>
          <cell r="ER57"/>
          <cell r="ES57"/>
          <cell r="ET57"/>
          <cell r="EU57"/>
          <cell r="EV57"/>
          <cell r="EW57"/>
          <cell r="EX57"/>
          <cell r="EY57"/>
          <cell r="EZ57"/>
          <cell r="FA57"/>
          <cell r="FB57"/>
          <cell r="FC57"/>
          <cell r="FD57"/>
          <cell r="FE57"/>
          <cell r="FF57"/>
          <cell r="FG57"/>
          <cell r="FH57"/>
          <cell r="FI57"/>
          <cell r="FJ57"/>
          <cell r="FK57"/>
          <cell r="FL57"/>
          <cell r="FM57"/>
          <cell r="FN57"/>
          <cell r="FO57"/>
          <cell r="FP57"/>
          <cell r="FQ57"/>
          <cell r="FR57"/>
          <cell r="FS57"/>
        </row>
        <row r="58">
          <cell r="A58">
            <v>56</v>
          </cell>
          <cell r="B58">
            <v>56</v>
          </cell>
          <cell r="K58">
            <v>6</v>
          </cell>
          <cell r="L58">
            <v>19</v>
          </cell>
          <cell r="M58">
            <v>56</v>
          </cell>
          <cell r="N58" t="str">
            <v>SOCIO CULTURAL</v>
          </cell>
          <cell r="O58" t="str">
            <v>Objetivo 2.- Impulsar un sistema económico con reglas claras que fomente el comercio exterior, turismo, atracción de inversiones y modernización del sistema financiero nacional</v>
          </cell>
          <cell r="P58" t="str">
            <v>Meta 2.4.1. Incrementar del 1,49% al 1,80% la contribución de las actividades culturales en el Producto Interno Bruto.</v>
          </cell>
          <cell r="Q58" t="str">
            <v>Política 2.4 Impulsar las industrias creativas a través del fomento de las actividades culturales y puesta en valor del patrimonio</v>
          </cell>
          <cell r="R58" t="str">
            <v>G. Gobernanza para la sostenibilidad</v>
          </cell>
          <cell r="S58" t="str">
            <v>11.- Lograr que las ciudades y los asentamientos humanos sean inclusivos, seguros, resilientes y sostenibles</v>
          </cell>
          <cell r="T58" t="str">
            <v>11.4 Redoblar los esfuerzos para proteger y salvaguardar el patrimonio cultural y natural del mundo</v>
          </cell>
          <cell r="U58"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58" t="str">
            <v>1,- Gestión institucional directa</v>
          </cell>
          <cell r="W58" t="str">
            <v>COOTAD Art. 55 literal   h) Preservar, mantener y difundir el patrimonio arquitectónico, cultural y natural del cantón y construir los espacios públicos para estos fines;</v>
          </cell>
          <cell r="X58" t="str">
            <v>7. Implementar un modelo de desarrollo cultural cantonal en temas prioritarios de identidad e interculturalidad, con la participación del 100% de los GADs parroquiales Rurales, implementado (en el 1er. Año de Gestión)</v>
          </cell>
          <cell r="Y58" t="str">
            <v xml:space="preserve">OBJ_6_SC/20:1)	Consolidar proyectos inclusivos, sustentados en la diversidad de las culturas e identidades de los pueblos y nacionalidades, en cuyo relato histórico no existan memorias, patrimonios o expresiones identitario excluidas, en el cual todos tengan la posibilidad de crear, difundir sus creaciones, disfrutar y gozar de las expresiones y manifestaciones artísticas, estéticas y culturales, de tal manera que el cantón San Miguel  de Ibarra sea reconocido y valorado por su excepcional riqueza y diversidad cultural   pero sobre todo que esa diversidad se recree y se conserve con base en el absoluto respeto de los derechos culturales de los habitantes que habitan  y habitaran a futuro el cantón San Miguel de Ibarra.
</v>
          </cell>
          <cell r="Z58" t="str">
            <v>ÍNDICE: Promoción del patrimonio inmaterial, la etnografía la lingüística y la ciudadanía cultural del cantón</v>
          </cell>
          <cell r="AA58">
            <v>0</v>
          </cell>
          <cell r="AB58" t="str">
            <v>Porcentaje</v>
          </cell>
          <cell r="AC58" t="str">
            <v xml:space="preserve">o Garantizar los recursos permanentes y suficientes para el desarrollo cultural, así como su inversión eficiente, democrática, transparente y pública. 
o Impulsar la generación de Información y la investigación cultural como eje de la planeación, gestión y evaluación de las Políticas Culturales.
o Fortalecimiento de la identidad y la unidad cantonal a través de la valorización y el conocimiento de la diversidad cultural.
o Recuperación de las memorias colectivas del cantón para la construcción de un proyecto cantonal de futuro, robusteciendo valores, costumbres y cosmovisiones que impulsen la interculturalidad.
o Impulsar el desarrollo de las empresas e industrias culturales y de emprendimientos comunitarios
o Fortalecer el vínculo entre cultura, artes y educación.
o Ampliar la participación de los ciudadanos en la formulación, ejecución y evaluación de las Políticas Culturales
o Construir una nueva institucionalidad para lograr el fortalecimiento de la ciudadanía cultural
b)	Impulsar la generación de Información y la investigación cultural como eje de la planeación, gestión y evaluación de las Políticas Culturales.
c)	Fortalecimiento de la identidad y la unidad cantonal a través de la valorización y el conocimiento de la diversidad cultural.
d)	Recuperación de las memorias colectivas del cantón para la construcción de un proyecto cantonal de futuro, robusteciendo valores, costumbres y cosmovisiones que impulsen la interculturalidad.
e)	Impulsar el desarrollo de las empresas e industrias culturales y de emprendimientos comunitarios
f)	Fortalecer el vínculo entre cultura, artes y educación.
g)	Ampliar la participación de los ciudadanos en la formulación, ejecución y evaluación de las Políticas Culturales
</v>
          </cell>
          <cell r="AD58" t="str">
            <v xml:space="preserve">o Construcción de la ciudadanía cultural
o Revalorización de memorias, fortalecimiento de la identidad
o Incentivo y promoción de la creación cultural 
o Igualdad de oportunidades para el ejercicio de los derechos culturales
o Participación social y promoción de la ciudadanía cultural 
o Revalorización de las memorias, fortalecimiento de la identidad cantonal con la base en la diversidad y revitalización del patrimonio cultural 
o Incentivar y promocionar la creación cultural 
o Promover la Igualdad de oportunidades a todos los ciudadanos y habitantes para el real ejercicio de los derechos culturales
o Fortalecer la participación social para la construcción de la ciudadanía cultural.
</v>
          </cell>
          <cell r="AE58" t="str">
            <v>META_6_SC/20:Promover la difusión y  construcción de la cultura y ciudadanía cultural en un 26% al 2023.</v>
          </cell>
          <cell r="AF58" t="str">
            <v>INDICADOR_6_SC/20:Porcentaje de avance en la Promoción la difusión y  construcción de la cultural y ciudadanía cultural .</v>
          </cell>
          <cell r="AG58">
            <v>0</v>
          </cell>
          <cell r="AH58">
            <v>2020</v>
          </cell>
          <cell r="AI58">
            <v>2023</v>
          </cell>
          <cell r="AJ58">
            <v>0.25999999999999995</v>
          </cell>
          <cell r="AK58">
            <v>0.25999999999999995</v>
          </cell>
          <cell r="AL58" t="str">
            <v>Porcentaje</v>
          </cell>
          <cell r="AM58" t="str">
            <v>Objetivo 2.- Impulsar un sistema económico con reglas claras que fomente el comercio exterior, turismo, atracción de inversiones y modernización del sistema financiero nacional</v>
          </cell>
          <cell r="AN58" t="str">
            <v>Meta 2.4.1. Incrementar del 1,49% al 1,80% la contribución de las actividades culturales en el Producto Interno Bruto.</v>
          </cell>
          <cell r="AO58" t="str">
            <v>Política 2.4 Impulsar las industrias creativas a través del fomento de las actividades culturales y puesta en valor del patrimonio</v>
          </cell>
          <cell r="AP58" t="str">
            <v>11.4 Redoblar los esfuerzos para proteger y salvaguardar el patrimonio cultural y natural del mundo</v>
          </cell>
          <cell r="AQ58" t="str">
            <v>8.- Promover el crecimiento económico sostenido, inclusivo y sostenible, el empleo pleno y productivo y el trabajo decente para todos</v>
          </cell>
          <cell r="AR58" t="str">
            <v>8.9 Para 2030, elaborar y poner en práctica políticas encaminadas a promover un turismo sostenible que cree puestos de trabajo y promueva la cultura y los productos locales</v>
          </cell>
          <cell r="AS58" t="str">
            <v>8.9.1 Proporción directa del turismo en el PIB como proporción del PIB total y en la tasa de crecimiento</v>
          </cell>
          <cell r="AT58" t="str">
            <v>1,- Gestión institucional directa</v>
          </cell>
          <cell r="AU58" t="str">
            <v>COOTAD Art. 55 literal   h) Preservar, mantener y difundir el patrimonio arquitectónico, cultural y natural del cantón y construir los espacios públicos para estos fines;</v>
          </cell>
          <cell r="AV58" t="str">
            <v>OE-6_SC/20</v>
          </cell>
          <cell r="AW58" t="str">
            <v>PROGRAMA 1. 
19) Promoción, difusión de la cultura y ciudadanía cultural Ibarreña en todas sus manifestaciones.</v>
          </cell>
          <cell r="AX58" t="str">
            <v>OBJETIVO DEL PROGRAMA 1: 
19) Promover el estudio etnográfico del cantón Ibarra en todas sus manifestaciones culturales pueblos y nacionalidades, recuperando se memoria histórica y reviviéndola en las intervenciones de regeneraciones arquitectónicas y urbanísticas en los núcleos urbanos según corresponda al grupo étnico, garantizando su difusión y aprovechamiento turístico, por cada uno de los periodos trascendentales de nuestra historia, precolombino, colonia y república.</v>
          </cell>
          <cell r="AY58" t="str">
            <v xml:space="preserve">PROYECTOS PROGRAMA 1:
   56. Plan de desarrollo cultural:   Masificación del deporte :   Masificación del deporte. 57. Promoción y difusión del patrimonio intangible de los pueblos y nacionalidades del cantón 59. Agenda para la revitalización de la lengua materna de los pueblos y nacionalidades del cantón Ibarra . 58. Etnográfica, memoria histórica e inventario del patrimonio intangible del cantón.
</v>
          </cell>
          <cell r="AZ58" t="str">
            <v xml:space="preserve">o Garantizar los recursos permanentes y suficientes para el desarrollo cultural, así como su inversión eficiente, democrática, transparente y pública. 
o Impulsar la generación de Información y la investigación cultural como eje de la planeación, gestión y evaluación de las Políticas Culturales.
o Fortalecimiento de la identidad y la unidad cantonal a través de la valorización y el conocimiento de la diversidad cultural.
o Recuperación de las memorias colectivas del cantón para la construcción de un proyecto cantonal de futuro, robusteciendo valores, costumbres y cosmovisiones que impulsen la interculturalidad.
o Impulsar el desarrollo de las empresas e industrias culturales y de emprendimientos comunitarios
o Fortalecer el vínculo entre cultura, artes y educación.
o Ampliar la participación de los ciudadanos en la formulación, ejecución y evaluación de las Políticas Culturales
o Construir una nueva institucionalidad para lograr el fortalecimiento de la ciudadanía cultural
b)	Impulsar la generación de Información y la investigación cultural como eje de la planeación, gestión y evaluación de las Políticas Culturales.
c)	Fortalecimiento de la identidad y la unidad cantonal a través de la valorización y el conocimiento de la diversidad cultural.
d)	Recuperación de las memorias colectivas del cantón para la construcción de un proyecto cantonal de futuro, robusteciendo valores, costumbres y cosmovisiones que impulsen la interculturalidad.
e)	Impulsar el desarrollo de las empresas e industrias culturales y de emprendimientos comunitarios
f)	Fortalecer el vínculo entre cultura, artes y educación.
g)	Ampliar la participación de los ciudadanos en la formulación, ejecución y evaluación de las Políticas Culturales
</v>
          </cell>
          <cell r="BA58" t="str">
            <v>8D-AH-POLÍTICA</v>
          </cell>
          <cell r="BB58" t="str">
            <v xml:space="preserve">8D-AH-ESTRATEGIA </v>
          </cell>
          <cell r="BC58">
            <v>6076000</v>
          </cell>
          <cell r="BD58" t="str">
            <v>GAD-I, Cooperación Internacional - Min Cultura, Banco del Estado.</v>
          </cell>
          <cell r="BE58" t="str">
            <v xml:space="preserve"> MP-19) Elaborar e implementar en un 26% el plan cultural para la promoción y difusión  de la etnografía, lingüística  e inventario del patrimonio inmaterial del cantón al 2023</v>
          </cell>
          <cell r="BF58" t="str">
            <v xml:space="preserve">INDICADOR DE LA META 1: Porcentaje de avance en la elaboración e  implementación del plan cultural para la promoción y difusión  de la etnografía, lingüística e inventario del patrimonio inmaterial del cantón </v>
          </cell>
          <cell r="BG58" t="str">
            <v xml:space="preserve">Porcentaje </v>
          </cell>
          <cell r="BH58" t="str">
            <v>Dirección de Cultura y Deportes</v>
          </cell>
          <cell r="BI58"/>
          <cell r="BJ58">
            <v>0</v>
          </cell>
          <cell r="BK58">
            <v>0.15</v>
          </cell>
          <cell r="BL58">
            <v>2021</v>
          </cell>
          <cell r="BM58">
            <v>2023</v>
          </cell>
          <cell r="BN58" t="str">
            <v>Objetivo estratégico #;  6</v>
          </cell>
          <cell r="BO58" t="str">
            <v>Programa #;  19</v>
          </cell>
          <cell r="BP58">
            <v>6</v>
          </cell>
          <cell r="BQ58" t="str">
            <v>Por reportar</v>
          </cell>
          <cell r="BR58">
            <v>4</v>
          </cell>
          <cell r="BS58" t="str">
            <v>Ing. Sebastián Wenceslao López Lomas
Analista de Planificación Económica y Social</v>
          </cell>
          <cell r="BT58" t="str">
            <v>Sin datos</v>
          </cell>
          <cell r="BU58" t="str">
            <v>Ing. Darío Robby Santillán</v>
          </cell>
          <cell r="BV58" t="str">
            <v xml:space="preserve">56. Plan de desarrollo cultural:   Masificación del deporte :   ; 57. Promoción y difusión del patrimonio intangible de los pueblos y nacionalidades del cantón ;58. Etnográfica, memoria histórica e inventario del patrimonio intangible del cantón.
;59. Agenda para la revitalización de la lengua materna de los pueblos y nacionalidades del cantón Ibarra </v>
          </cell>
          <cell r="BW58" t="str">
            <v>P56</v>
          </cell>
          <cell r="BX58" t="str">
            <v xml:space="preserve">56. Plan de desarrollo cultural:   Masificación del deporte :   </v>
          </cell>
          <cell r="BY58" t="str">
            <v xml:space="preserve">210 | DIRECCIÓN DE EDUCACIÓN, CULTURA Y DEPORTES </v>
          </cell>
          <cell r="BZ58" t="str">
            <v>CULTURA DEPORTES</v>
          </cell>
          <cell r="CA58" t="str">
            <v>Ing. Darío Robby Santillan</v>
          </cell>
          <cell r="CB58" t="str">
            <v>Tcnlg.Walter Muñoz</v>
          </cell>
          <cell r="CC58" t="str">
            <v>P56	Cultura y Deportes; P57	 Cultura y Deportes; P58	Cultura y Deportes; P59	 Cultura y Deportes</v>
          </cell>
          <cell r="CD58">
            <v>22</v>
          </cell>
          <cell r="CE58" t="str">
            <v>56. Elaborar e implementar el plan de desarrollo  de cultura  y masificación del deporte en un 25% al 2023</v>
          </cell>
          <cell r="CF58" t="str">
            <v xml:space="preserve">56. Elaborar e implementar el plan de desarrollo  de cultura  y masificación del deporte </v>
          </cell>
          <cell r="CG58" t="str">
            <v>Porcentaje</v>
          </cell>
          <cell r="CH58">
            <v>2022</v>
          </cell>
          <cell r="CI58">
            <v>2023</v>
          </cell>
          <cell r="CJ58">
            <v>0</v>
          </cell>
          <cell r="CK58">
            <v>0.25</v>
          </cell>
          <cell r="CL58" t="str">
            <v>CRECIENTE</v>
          </cell>
          <cell r="CM58"/>
          <cell r="CN58" t="str">
            <v/>
          </cell>
          <cell r="CO58" t="str">
            <v>NO</v>
          </cell>
          <cell r="CP58"/>
          <cell r="CQ58" t="str">
            <v>M-19.- Promoción, difusión de la cultura y ciudadanía cultural  Ibarreña.</v>
          </cell>
          <cell r="CR58"/>
          <cell r="CS58"/>
          <cell r="CT58" t="str">
            <v>PROGRAMA 1. 
19) Promoción, difusión de la cultura y ciudadanía cultural Ibarreña en todas sus manifestaciones.</v>
          </cell>
          <cell r="CU58"/>
          <cell r="CV58" t="str">
            <v>OBJETIVO DEL PROGRAMA 1: 
19) Promover el estudio etnográfico del cantón Ibarra en todas sus manifestaciones culturales pueblos y nacionalidades, recuperando se memoria histórica y reviviéndola en las intervenciones de regeneraciones arquitectónicas y urbanísticas en los núcleos urbanos según corresponda al grupo étnico, garantizando su difusión y aprovechamiento turístico, por cada uno de los periodos trascendentales de nuestra historia, precolombino, colonia y república.</v>
          </cell>
          <cell r="CW58"/>
          <cell r="CX58" t="str">
            <v xml:space="preserve">56. Plan de desarrollo cultural:   Masificación del deporte :   </v>
          </cell>
          <cell r="CY58" t="str">
            <v>Asignar el nombre del técnico delegado</v>
          </cell>
          <cell r="CZ58">
            <v>2</v>
          </cell>
          <cell r="DA58" t="str">
            <v>NO</v>
          </cell>
          <cell r="DB58" t="str">
            <v>Tcnlg.Walter Muñoz</v>
          </cell>
          <cell r="DC58" t="str">
            <v>Eco. Sebastián López</v>
          </cell>
          <cell r="DD58">
            <v>2022</v>
          </cell>
          <cell r="DE58">
            <v>1060000260001</v>
          </cell>
          <cell r="DF58" t="str">
            <v>GADM San Miguel de Ibarra</v>
          </cell>
          <cell r="DG58" t="str">
            <v>Municipal</v>
          </cell>
          <cell r="DH58" t="str">
            <v>Zona 1</v>
          </cell>
          <cell r="DI58" t="str">
            <v>Imbabura</v>
          </cell>
          <cell r="DJ58" t="str">
            <v>San miguel de Ibarra</v>
          </cell>
          <cell r="DK58" t="str">
            <v>2021-2040</v>
          </cell>
          <cell r="DL58" t="str">
            <v>PND-2</v>
          </cell>
          <cell r="DM58" t="str">
            <v>ODS-11</v>
          </cell>
          <cell r="DN58"/>
          <cell r="DO58"/>
          <cell r="DP58"/>
          <cell r="DQ58"/>
          <cell r="DR58"/>
          <cell r="DS58"/>
          <cell r="DT58"/>
          <cell r="DU58"/>
          <cell r="DV58"/>
          <cell r="DW58"/>
          <cell r="DX58"/>
          <cell r="DY58"/>
          <cell r="DZ58"/>
          <cell r="EA58"/>
          <cell r="EB58"/>
          <cell r="EC58"/>
          <cell r="ED58"/>
          <cell r="EE58"/>
          <cell r="EF58"/>
          <cell r="EG58"/>
          <cell r="EH58"/>
          <cell r="EI58"/>
          <cell r="EJ58"/>
          <cell r="EK58"/>
          <cell r="EL58"/>
          <cell r="EM58"/>
          <cell r="EN58"/>
          <cell r="EO58"/>
          <cell r="EP58"/>
          <cell r="EQ58"/>
          <cell r="ER58"/>
          <cell r="ES58"/>
          <cell r="ET58"/>
          <cell r="EU58"/>
          <cell r="EV58"/>
          <cell r="EW58"/>
          <cell r="EX58"/>
          <cell r="EY58"/>
          <cell r="EZ58"/>
          <cell r="FA58"/>
          <cell r="FB58"/>
          <cell r="FC58"/>
          <cell r="FD58"/>
          <cell r="FE58"/>
          <cell r="FF58"/>
          <cell r="FG58"/>
          <cell r="FH58"/>
          <cell r="FI58"/>
          <cell r="FJ58"/>
          <cell r="FK58"/>
          <cell r="FL58"/>
          <cell r="FM58"/>
          <cell r="FN58"/>
          <cell r="FO58"/>
          <cell r="FP58"/>
          <cell r="FQ58"/>
          <cell r="FR58"/>
          <cell r="FS58"/>
        </row>
        <row r="59">
          <cell r="A59">
            <v>57</v>
          </cell>
          <cell r="B59">
            <v>57</v>
          </cell>
          <cell r="K59">
            <v>6</v>
          </cell>
          <cell r="L59">
            <v>19</v>
          </cell>
          <cell r="M59">
            <v>57</v>
          </cell>
          <cell r="N59" t="str">
            <v>SOCIO CULTURAL</v>
          </cell>
          <cell r="O59" t="str">
            <v>Objetivo 2.- Impulsar un sistema económico con reglas claras que fomente el comercio exterior, turismo, atracción de inversiones y modernización del sistema financiero nacional</v>
          </cell>
          <cell r="P59" t="str">
            <v>Meta 2.4.1. Incrementar del 1,49% al 1,80% la contribución de las actividades culturales en el Producto Interno Bruto.</v>
          </cell>
          <cell r="Q59" t="str">
            <v>Política 2.4 Impulsar las industrias creativas a través del fomento de las actividades culturales y puesta en valor del patrimonio</v>
          </cell>
          <cell r="R59" t="str">
            <v>G. Gobernanza para la sostenibilidad</v>
          </cell>
          <cell r="S59" t="str">
            <v>11.- Lograr que las ciudades y los asentamientos humanos sean inclusivos, seguros, resilientes y sostenibles</v>
          </cell>
          <cell r="T59" t="str">
            <v>11.4 Redoblar los esfuerzos para proteger y salvaguardar el patrimonio cultural y natural del mundo</v>
          </cell>
          <cell r="U59"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59" t="str">
            <v>1,- Gestión institucional directa</v>
          </cell>
          <cell r="W59" t="str">
            <v>COOTAD Art. 55 literal   h) Preservar, mantener y difundir el patrimonio arquitectónico, cultural y natural del cantón y construir los espacios públicos para estos fines;</v>
          </cell>
          <cell r="X59" t="str">
            <v>7. Implementar un modelo de desarrollo cultural cantonal en temas prioritarios de identidad e interculturalidad, con la participación del 100% de los GADs parroquiales Rurales, implementado (en el 1er. Año de Gestión)</v>
          </cell>
          <cell r="Y59" t="str">
            <v xml:space="preserve">OBJ_6_SC/20:1)	Consolidar proyectos inclusivos, sustentados en la diversidad de las culturas e identidades de los pueblos y nacionalidades, en cuyo relato histórico no existan memorias, patrimonios o expresiones identitario excluidas, en el cual todos tengan la posibilidad de crear, difundir sus creaciones, disfrutar y gozar de las expresiones y manifestaciones artísticas, estéticas y culturales, de tal manera que el cantón San Miguel  de Ibarra sea reconocido y valorado por su excepcional riqueza y diversidad cultural   pero sobre todo que esa diversidad se recree y se conserve con base en el absoluto respeto de los derechos culturales de los habitantes que habitan  y habitaran a futuro el cantón San Miguel de Ibarra.
</v>
          </cell>
          <cell r="Z59" t="str">
            <v>ÍNDICE: Promoción del patrimonio inmaterial, la etnografía la lingüística y la ciudadanía cultural del cantón</v>
          </cell>
          <cell r="AA59">
            <v>0</v>
          </cell>
          <cell r="AB59" t="str">
            <v>Porcentaje</v>
          </cell>
          <cell r="AC59" t="str">
            <v xml:space="preserve">o Garantizar los recursos permanentes y suficientes para el desarrollo cultural, así como su inversión eficiente, democrática, transparente y pública. 
o Impulsar la generación de Información y la investigación cultural como eje de la planeación, gestión y evaluación de las Políticas Culturales.
o Fortalecimiento de la identidad y la unidad cantonal a través de la valorización y el conocimiento de la diversidad cultural.
o Recuperación de las memorias colectivas del cantón para la construcción de un proyecto cantonal de futuro, robusteciendo valores, costumbres y cosmovisiones que impulsen la interculturalidad.
o Impulsar el desarrollo de las empresas e industrias culturales y de emprendimientos comunitarios
o Fortalecer el vínculo entre cultura, artes y educación.
o Ampliar la participación de los ciudadanos en la formulación, ejecución y evaluación de las Políticas Culturales
o Construir una nueva institucionalidad para lograr el fortalecimiento de la ciudadanía cultural
b)	Impulsar la generación de Información y la investigación cultural como eje de la planeación, gestión y evaluación de las Políticas Culturales.
c)	Fortalecimiento de la identidad y la unidad cantonal a través de la valorización y el conocimiento de la diversidad cultural.
d)	Recuperación de las memorias colectivas del cantón para la construcción de un proyecto cantonal de futuro, robusteciendo valores, costumbres y cosmovisiones que impulsen la interculturalidad.
e)	Impulsar el desarrollo de las empresas e industrias culturales y de emprendimientos comunitarios
f)	Fortalecer el vínculo entre cultura, artes y educación.
g)	Ampliar la participación de los ciudadanos en la formulación, ejecución y evaluación de las Políticas Culturales
</v>
          </cell>
          <cell r="AD59" t="str">
            <v xml:space="preserve">o Construcción de la ciudadanía cultural
o Revalorización de memorias, fortalecimiento de la identidad
o Incentivo y promoción de la creación cultural 
o Igualdad de oportunidades para el ejercicio de los derechos culturales
o Participación social y promoción de la ciudadanía cultural 
o Revalorización de las memorias, fortalecimiento de la identidad cantonal con la base en la diversidad y revitalización del patrimonio cultural 
o Incentivar y promocionar la creación cultural 
o Promover la Igualdad de oportunidades a todos los ciudadanos y habitantes para el real ejercicio de los derechos culturales
o Fortalecer la participación social para la construcción de la ciudadanía cultural.
</v>
          </cell>
          <cell r="AE59" t="str">
            <v>META_6_SC/20:Promover la difusión y  construcción de la cultura y ciudadanía cultural en un 26% al 2023.</v>
          </cell>
          <cell r="AF59" t="str">
            <v>INDICADOR_6_SC/20:Porcentaje de avance en la Promoción la difusión y  construcción de la cultural y ciudadanía cultural .</v>
          </cell>
          <cell r="AG59">
            <v>0</v>
          </cell>
          <cell r="AH59">
            <v>2020</v>
          </cell>
          <cell r="AI59">
            <v>2023</v>
          </cell>
          <cell r="AJ59">
            <v>0.25999999999999995</v>
          </cell>
          <cell r="AK59">
            <v>0.25999999999999995</v>
          </cell>
          <cell r="AL59" t="str">
            <v>Porcentaje</v>
          </cell>
          <cell r="AM59" t="str">
            <v>Objetivo 2.- Impulsar un sistema económico con reglas claras que fomente el comercio exterior, turismo, atracción de inversiones y modernización del sistema financiero nacional</v>
          </cell>
          <cell r="AN59" t="str">
            <v>Meta 2.4.1. Incrementar del 1,49% al 1,80% la contribución de las actividades culturales en el Producto Interno Bruto.</v>
          </cell>
          <cell r="AO59" t="str">
            <v>Política 2.4 Impulsar las industrias creativas a través del fomento de las actividades culturales y puesta en valor del patrimonio</v>
          </cell>
          <cell r="AP59" t="str">
            <v>11.4 Redoblar los esfuerzos para proteger y salvaguardar el patrimonio cultural y natural del mundo</v>
          </cell>
          <cell r="AQ59" t="str">
            <v>8.- Promover el crecimiento económico sostenido, inclusivo y sostenible, el empleo pleno y productivo y el trabajo decente para todos</v>
          </cell>
          <cell r="AR59" t="str">
            <v>8.9 Para 2030, elaborar y poner en práctica políticas encaminadas a promover un turismo sostenible que cree puestos de trabajo y promueva la cultura y los productos locales</v>
          </cell>
          <cell r="AS59" t="str">
            <v>8.9.1 Proporción directa del turismo en el PIB como proporción del PIB total y en la tasa de crecimiento</v>
          </cell>
          <cell r="AT59" t="str">
            <v>1,- Gestión institucional directa</v>
          </cell>
          <cell r="AU59" t="str">
            <v>COOTAD Art. 55 literal   h) Preservar, mantener y difundir el patrimonio arquitectónico, cultural y natural del cantón y construir los espacios públicos para estos fines;</v>
          </cell>
          <cell r="AV59" t="str">
            <v>OE-6_SC/20</v>
          </cell>
          <cell r="AW59" t="str">
            <v>PROGRAMA 1. 
19) Promoción, difusión de la cultura y ciudadanía cultural Ibarreña en todas sus manifestaciones.</v>
          </cell>
          <cell r="AX59" t="str">
            <v>OBJETIVO DEL PROGRAMA 1: 
19) Promover el estudio etnográfico del cantón Ibarra en todas sus manifestaciones culturales pueblos y nacionalidades, recuperando se memoria histórica y reviviéndola en las intervenciones de regeneraciones arquitectónicas y urbanísticas en los núcleos urbanos según corresponda al grupo étnico, garantizando su difusión y aprovechamiento turístico, por cada uno de los periodos trascendentales de nuestra historia, precolombino, colonia y república.</v>
          </cell>
          <cell r="AY59" t="str">
            <v xml:space="preserve">PROYECTOS PROGRAMA 1:
   56. Plan de desarrollo cultural:   Masificación del deporte :   Masificación del deporte. 57. Promoción y difusión del patrimonio intangible de los pueblos y nacionalidades del cantón 59. Agenda para la revitalización de la lengua materna de los pueblos y nacionalidades del cantón Ibarra . 58. Etnográfica, memoria histórica e inventario del patrimonio intangible del cantón.
</v>
          </cell>
          <cell r="AZ59" t="str">
            <v xml:space="preserve">o Garantizar los recursos permanentes y suficientes para el desarrollo cultural, así como su inversión eficiente, democrática, transparente y pública. 
o Impulsar la generación de Información y la investigación cultural como eje de la planeación, gestión y evaluación de las Políticas Culturales.
o Fortalecimiento de la identidad y la unidad cantonal a través de la valorización y el conocimiento de la diversidad cultural.
o Recuperación de las memorias colectivas del cantón para la construcción de un proyecto cantonal de futuro, robusteciendo valores, costumbres y cosmovisiones que impulsen la interculturalidad.
o Impulsar el desarrollo de las empresas e industrias culturales y de emprendimientos comunitarios
o Fortalecer el vínculo entre cultura, artes y educación.
o Ampliar la participación de los ciudadanos en la formulación, ejecución y evaluación de las Políticas Culturales
o Construir una nueva institucionalidad para lograr el fortalecimiento de la ciudadanía cultural
b)	Impulsar la generación de Información y la investigación cultural como eje de la planeación, gestión y evaluación de las Políticas Culturales.
c)	Fortalecimiento de la identidad y la unidad cantonal a través de la valorización y el conocimiento de la diversidad cultural.
d)	Recuperación de las memorias colectivas del cantón para la construcción de un proyecto cantonal de futuro, robusteciendo valores, costumbres y cosmovisiones que impulsen la interculturalidad.
e)	Impulsar el desarrollo de las empresas e industrias culturales y de emprendimientos comunitarios
f)	Fortalecer el vínculo entre cultura, artes y educación.
g)	Ampliar la participación de los ciudadanos en la formulación, ejecución y evaluación de las Políticas Culturales
</v>
          </cell>
          <cell r="BA59" t="str">
            <v>8D-AH-POLÍTICA</v>
          </cell>
          <cell r="BB59" t="str">
            <v xml:space="preserve">8D-AH-ESTRATEGIA </v>
          </cell>
          <cell r="BC59">
            <v>6076000</v>
          </cell>
          <cell r="BD59" t="str">
            <v>GAD-I, Cooperación Internacional - Min Cultura, Banco del Estado.</v>
          </cell>
          <cell r="BE59" t="str">
            <v xml:space="preserve"> MP-19) Elaborar e implementar en un 26% el plan cultural para la promoción y difusión  de la etnografía, lingüística  e inventario del patrimonio inmaterial del cantón al 2023</v>
          </cell>
          <cell r="BF59" t="str">
            <v xml:space="preserve">INDICADOR DE LA META 1: Porcentaje de avance en la elaboración e  implementación del plan cultural para la promoción y difusión  de la etnografía, lingüística e inventario del patrimonio inmaterial del cantón </v>
          </cell>
          <cell r="BG59" t="str">
            <v xml:space="preserve">Porcentaje </v>
          </cell>
          <cell r="BH59" t="str">
            <v>Dirección de Cultura y Deportes</v>
          </cell>
          <cell r="BI59"/>
          <cell r="BJ59">
            <v>0</v>
          </cell>
          <cell r="BK59">
            <v>0.19</v>
          </cell>
          <cell r="BL59">
            <v>2021</v>
          </cell>
          <cell r="BM59">
            <v>2040</v>
          </cell>
          <cell r="BN59" t="str">
            <v>Objetivo estratégico #;  6</v>
          </cell>
          <cell r="BO59" t="str">
            <v>Programa #;  19</v>
          </cell>
          <cell r="BP59">
            <v>6</v>
          </cell>
          <cell r="BQ59" t="str">
            <v>Por reportar</v>
          </cell>
          <cell r="BR59">
            <v>4</v>
          </cell>
          <cell r="BS59" t="str">
            <v>Ing. Sebastián Wenceslao López Lomas
Analista de Planificación Económica y Social</v>
          </cell>
          <cell r="BT59" t="str">
            <v>Sin datos</v>
          </cell>
          <cell r="BU59" t="str">
            <v>Ing. Darío Robby Santillán</v>
          </cell>
          <cell r="BV59" t="str">
            <v xml:space="preserve">56. Plan de desarrollo cultural:   Masificación del deporte :   ; 57. Promoción y difusión del patrimonio intangible de los pueblos y nacionalidades del cantón ;58. Etnográfica, memoria histórica e inventario del patrimonio intangible del cantón.
;59. Agenda para la revitalización de la lengua materna de los pueblos y nacionalidades del cantón Ibarra </v>
          </cell>
          <cell r="BW59" t="str">
            <v>P57</v>
          </cell>
          <cell r="BX59" t="str">
            <v xml:space="preserve"> 57. Promoción y difusión del patrimonio intangible de los pueblos y nacionalidades del cantón </v>
          </cell>
          <cell r="BY59" t="str">
            <v xml:space="preserve">210 | DIRECCIÓN DE EDUCACIÓN, CULTURA Y DEPORTES </v>
          </cell>
          <cell r="BZ59" t="str">
            <v>CULTURA DEPORTES</v>
          </cell>
          <cell r="CA59" t="str">
            <v>Ing. Darío Robby Santillan</v>
          </cell>
          <cell r="CB59" t="str">
            <v>Tcnlg.Walter Muñoz</v>
          </cell>
          <cell r="CC59" t="str">
            <v>P56	Cultura y Deportes; P57	 Cultura y Deportes; P58	Cultura y Deportes; P59	 Cultura y Deportes</v>
          </cell>
          <cell r="CD59">
            <v>22</v>
          </cell>
          <cell r="CE59" t="str">
            <v>57. Elaborar y ejecutar un programa continuo  plurianual para la promoción y difusión del patrimonio intangible, pueblos y nacionalidades del cantón en un 100% anual.</v>
          </cell>
          <cell r="CF59" t="str">
            <v>57. Porcentaje de avance en la elaboración y ejecución del programa continuo anual y plurianual para la promoción y difusión del patrimonio intangible, pueblos y nacionalidades del cantón</v>
          </cell>
          <cell r="CG59" t="str">
            <v>Porcentaje</v>
          </cell>
          <cell r="CH59">
            <v>2022</v>
          </cell>
          <cell r="CI59">
            <v>2023</v>
          </cell>
          <cell r="CJ59">
            <v>0</v>
          </cell>
          <cell r="CK59">
            <v>1</v>
          </cell>
          <cell r="CL59" t="str">
            <v>CONTINUO</v>
          </cell>
          <cell r="CM59"/>
          <cell r="CN59" t="str">
            <v/>
          </cell>
          <cell r="CO59" t="str">
            <v>NO</v>
          </cell>
          <cell r="CP59"/>
          <cell r="CQ59" t="str">
            <v>M-19.- Promoción, difusión de la cultura y ciudadanía cultural  Ibarreña.</v>
          </cell>
          <cell r="CR59"/>
          <cell r="CS59"/>
          <cell r="CT59" t="str">
            <v>PROGRAMA 1. 
19) Promoción, difusión de la cultura y ciudadanía cultural Ibarreña en todas sus manifestaciones.</v>
          </cell>
          <cell r="CU59"/>
          <cell r="CV59" t="str">
            <v>OBJETIVO DEL PROGRAMA 1: 
19) Promover el estudio etnográfico del cantón Ibarra en todas sus manifestaciones culturales pueblos y nacionalidades, recuperando se memoria histórica y reviviéndola en las intervenciones de regeneraciones arquitectónicas y urbanísticas en los núcleos urbanos según corresponda al grupo étnico, garantizando su difusión y aprovechamiento turístico, por cada uno de los periodos trascendentales de nuestra historia, precolombino, colonia y república.</v>
          </cell>
          <cell r="CW59"/>
          <cell r="CX59" t="str">
            <v xml:space="preserve"> 57. Promoción y difusión del patrimonio intangible de los pueblos y nacionalidades del cantón </v>
          </cell>
          <cell r="CY59" t="str">
            <v>Asignar el nombre del técnico delegado</v>
          </cell>
          <cell r="CZ59">
            <v>2</v>
          </cell>
          <cell r="DA59" t="str">
            <v>NO</v>
          </cell>
          <cell r="DB59" t="str">
            <v>Tcnlg.Walter Muñoz</v>
          </cell>
          <cell r="DC59" t="str">
            <v>Eco. Sebastián López</v>
          </cell>
          <cell r="DD59">
            <v>2022</v>
          </cell>
          <cell r="DE59">
            <v>1060000260001</v>
          </cell>
          <cell r="DF59" t="str">
            <v>GADM San Miguel de Ibarra</v>
          </cell>
          <cell r="DG59" t="str">
            <v>Municipal</v>
          </cell>
          <cell r="DH59" t="str">
            <v>Zona 1</v>
          </cell>
          <cell r="DI59" t="str">
            <v>Imbabura</v>
          </cell>
          <cell r="DJ59" t="str">
            <v>San miguel de Ibarra</v>
          </cell>
          <cell r="DK59" t="str">
            <v>2021-2040</v>
          </cell>
          <cell r="DL59" t="str">
            <v>PND-2</v>
          </cell>
          <cell r="DM59" t="str">
            <v>ODS-11</v>
          </cell>
          <cell r="DN59"/>
          <cell r="DO59"/>
          <cell r="DP59"/>
          <cell r="DQ59"/>
          <cell r="DR59"/>
          <cell r="DS59"/>
          <cell r="DT59"/>
          <cell r="DU59"/>
          <cell r="DV59"/>
          <cell r="DW59"/>
          <cell r="DX59"/>
          <cell r="DY59"/>
          <cell r="DZ59"/>
          <cell r="EA59"/>
          <cell r="EB59"/>
          <cell r="EC59"/>
          <cell r="ED59"/>
          <cell r="EE59"/>
          <cell r="EF59"/>
          <cell r="EG59"/>
          <cell r="EH59"/>
          <cell r="EI59"/>
          <cell r="EJ59"/>
          <cell r="EK59"/>
          <cell r="EL59"/>
          <cell r="EM59"/>
          <cell r="EN59"/>
          <cell r="EO59"/>
          <cell r="EP59"/>
          <cell r="EQ59"/>
          <cell r="ER59"/>
          <cell r="ES59"/>
          <cell r="ET59"/>
          <cell r="EU59"/>
          <cell r="EV59"/>
          <cell r="EW59"/>
          <cell r="EX59"/>
          <cell r="EY59"/>
          <cell r="EZ59"/>
          <cell r="FA59"/>
          <cell r="FB59"/>
          <cell r="FC59"/>
          <cell r="FD59"/>
          <cell r="FE59"/>
          <cell r="FF59"/>
          <cell r="FG59"/>
          <cell r="FH59"/>
          <cell r="FI59"/>
          <cell r="FJ59"/>
          <cell r="FK59"/>
          <cell r="FL59"/>
          <cell r="FM59"/>
          <cell r="FN59"/>
          <cell r="FO59"/>
          <cell r="FP59"/>
          <cell r="FQ59"/>
          <cell r="FR59"/>
          <cell r="FS59"/>
        </row>
        <row r="60">
          <cell r="A60">
            <v>58</v>
          </cell>
          <cell r="B60">
            <v>58</v>
          </cell>
          <cell r="K60">
            <v>6</v>
          </cell>
          <cell r="L60">
            <v>19</v>
          </cell>
          <cell r="M60">
            <v>58</v>
          </cell>
          <cell r="N60" t="str">
            <v>SOCIO CULTURAL</v>
          </cell>
          <cell r="O60" t="str">
            <v>Objetivo 2.- Impulsar un sistema económico con reglas claras que fomente el comercio exterior, turismo, atracción de inversiones y modernización del sistema financiero nacional</v>
          </cell>
          <cell r="P60" t="str">
            <v>Meta 2.4.1. Incrementar del 1,49% al 1,80% la contribución de las actividades culturales en el Producto Interno Bruto.</v>
          </cell>
          <cell r="Q60" t="str">
            <v>Política 2.4 Impulsar las industrias creativas a través del fomento de las actividades culturales y puesta en valor del patrimonio</v>
          </cell>
          <cell r="R60" t="str">
            <v>G. Gobernanza para la sostenibilidad</v>
          </cell>
          <cell r="S60" t="str">
            <v>11.- Lograr que las ciudades y los asentamientos humanos sean inclusivos, seguros, resilientes y sostenibles</v>
          </cell>
          <cell r="T60" t="str">
            <v>11.4 Redoblar los esfuerzos para proteger y salvaguardar el patrimonio cultural y natural del mundo</v>
          </cell>
          <cell r="U60"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60" t="str">
            <v>1,- Gestión institucional directa</v>
          </cell>
          <cell r="W60" t="str">
            <v>COOTAD Art. 55 literal   h) Preservar, mantener y difundir el patrimonio arquitectónico, cultural y natural del cantón y construir los espacios públicos para estos fines;</v>
          </cell>
          <cell r="X60" t="str">
            <v>7. Implementar un modelo de desarrollo cultural cantonal en temas prioritarios de identidad e interculturalidad, con la participación del 100% de los GADs parroquiales Rurales, implementado (en el 1er. Año de Gestión)</v>
          </cell>
          <cell r="Y60" t="str">
            <v xml:space="preserve">OBJ_6_SC/20:1)	Consolidar proyectos inclusivos, sustentados en la diversidad de las culturas e identidades de los pueblos y nacionalidades, en cuyo relato histórico no existan memorias, patrimonios o expresiones identitario excluidas, en el cual todos tengan la posibilidad de crear, difundir sus creaciones, disfrutar y gozar de las expresiones y manifestaciones artísticas, estéticas y culturales, de tal manera que el cantón San Miguel  de Ibarra sea reconocido y valorado por su excepcional riqueza y diversidad cultural   pero sobre todo que esa diversidad se recree y se conserve con base en el absoluto respeto de los derechos culturales de los habitantes que habitan  y habitaran a futuro el cantón San Miguel de Ibarra.
</v>
          </cell>
          <cell r="Z60" t="str">
            <v>ÍNDICE: Promoción del patrimonio inmaterial, la etnografía la lingüística y la ciudadanía cultural del cantón</v>
          </cell>
          <cell r="AA60">
            <v>0</v>
          </cell>
          <cell r="AB60" t="str">
            <v>Porcentaje</v>
          </cell>
          <cell r="AC60" t="str">
            <v xml:space="preserve">o Garantizar los recursos permanentes y suficientes para el desarrollo cultural, así como su inversión eficiente, democrática, transparente y pública. 
o Impulsar la generación de Información y la investigación cultural como eje de la planeación, gestión y evaluación de las Políticas Culturales.
o Fortalecimiento de la identidad y la unidad cantonal a través de la valorización y el conocimiento de la diversidad cultural.
o Recuperación de las memorias colectivas del cantón para la construcción de un proyecto cantonal de futuro, robusteciendo valores, costumbres y cosmovisiones que impulsen la interculturalidad.
o Impulsar el desarrollo de las empresas e industrias culturales y de emprendimientos comunitarios
o Fortalecer el vínculo entre cultura, artes y educación.
o Ampliar la participación de los ciudadanos en la formulación, ejecución y evaluación de las Políticas Culturales
o Construir una nueva institucionalidad para lograr el fortalecimiento de la ciudadanía cultural
b)	Impulsar la generación de Información y la investigación cultural como eje de la planeación, gestión y evaluación de las Políticas Culturales.
c)	Fortalecimiento de la identidad y la unidad cantonal a través de la valorización y el conocimiento de la diversidad cultural.
d)	Recuperación de las memorias colectivas del cantón para la construcción de un proyecto cantonal de futuro, robusteciendo valores, costumbres y cosmovisiones que impulsen la interculturalidad.
e)	Impulsar el desarrollo de las empresas e industrias culturales y de emprendimientos comunitarios
f)	Fortalecer el vínculo entre cultura, artes y educación.
g)	Ampliar la participación de los ciudadanos en la formulación, ejecución y evaluación de las Políticas Culturales
</v>
          </cell>
          <cell r="AD60" t="str">
            <v xml:space="preserve">o Construcción de la ciudadanía cultural
o Revalorización de memorias, fortalecimiento de la identidad
o Incentivo y promoción de la creación cultural 
o Igualdad de oportunidades para el ejercicio de los derechos culturales
o Participación social y promoción de la ciudadanía cultural 
o Revalorización de las memorias, fortalecimiento de la identidad cantonal con la base en la diversidad y revitalización del patrimonio cultural 
o Incentivar y promocionar la creación cultural 
o Promover la Igualdad de oportunidades a todos los ciudadanos y habitantes para el real ejercicio de los derechos culturales
o Fortalecer la participación social para la construcción de la ciudadanía cultural.
</v>
          </cell>
          <cell r="AE60" t="str">
            <v>META_6_SC/20:Promover la difusión y  construcción de la cultura y ciudadanía cultural en un 26% al 2023.</v>
          </cell>
          <cell r="AF60" t="str">
            <v>INDICADOR_6_SC/20:Porcentaje de avance en la Promoción la difusión y  construcción de la cultural y ciudadanía cultural .</v>
          </cell>
          <cell r="AG60">
            <v>0</v>
          </cell>
          <cell r="AH60">
            <v>2020</v>
          </cell>
          <cell r="AI60">
            <v>2023</v>
          </cell>
          <cell r="AJ60">
            <v>0.25999999999999995</v>
          </cell>
          <cell r="AK60">
            <v>0.25999999999999995</v>
          </cell>
          <cell r="AL60" t="str">
            <v>Porcentaje</v>
          </cell>
          <cell r="AM60" t="str">
            <v>Objetivo 2.- Impulsar un sistema económico con reglas claras que fomente el comercio exterior, turismo, atracción de inversiones y modernización del sistema financiero nacional</v>
          </cell>
          <cell r="AN60" t="str">
            <v>Meta 2.4.1. Incrementar del 1,49% al 1,80% la contribución de las actividades culturales en el Producto Interno Bruto.</v>
          </cell>
          <cell r="AO60" t="str">
            <v>Política 2.4 Impulsar las industrias creativas a través del fomento de las actividades culturales y puesta en valor del patrimonio</v>
          </cell>
          <cell r="AP60" t="str">
            <v>11.4 Redoblar los esfuerzos para proteger y salvaguardar el patrimonio cultural y natural del mundo</v>
          </cell>
          <cell r="AQ60" t="str">
            <v>8.- Promover el crecimiento económico sostenido, inclusivo y sostenible, el empleo pleno y productivo y el trabajo decente para todos</v>
          </cell>
          <cell r="AR60" t="str">
            <v>8.9 Para 2030, elaborar y poner en práctica políticas encaminadas a promover un turismo sostenible que cree puestos de trabajo y promueva la cultura y los productos locales</v>
          </cell>
          <cell r="AS60" t="str">
            <v>8.9.1 Proporción directa del turismo en el PIB como proporción del PIB total y en la tasa de crecimiento</v>
          </cell>
          <cell r="AT60" t="str">
            <v>1,- Gestión institucional directa</v>
          </cell>
          <cell r="AU60" t="str">
            <v>COOTAD Art. 55 literal   h) Preservar, mantener y difundir el patrimonio arquitectónico, cultural y natural del cantón y construir los espacios públicos para estos fines;</v>
          </cell>
          <cell r="AV60" t="str">
            <v>OE-6_SC/20</v>
          </cell>
          <cell r="AW60" t="str">
            <v>PROGRAMA 1. 
19) Promoción, difusión de la cultura y ciudadanía cultural Ibarreña en todas sus manifestaciones.</v>
          </cell>
          <cell r="AX60" t="str">
            <v>OBJETIVO DEL PROGRAMA 1: 
19) Promover el estudio etnográfico del cantón Ibarra en todas sus manifestaciones culturales pueblos y nacionalidades, recuperando se memoria histórica y reviviéndola en las intervenciones de regeneraciones arquitectónicas y urbanísticas en los núcleos urbanos según corresponda al grupo étnico, garantizando su difusión y aprovechamiento turístico, por cada uno de los periodos trascendentales de nuestra historia, precolombino, colonia y república.</v>
          </cell>
          <cell r="AY60" t="str">
            <v xml:space="preserve">PROYECTOS PROGRAMA 1:
   56. Plan de desarrollo cultural:   Masificación del deporte :   Masificación del deporte. 57. Promoción y difusión del patrimonio intangible de los pueblos y nacionalidades del cantón 59. Agenda para la revitalización de la lengua materna de los pueblos y nacionalidades del cantón Ibarra . 58. Etnográfica, memoria histórica e inventario del patrimonio intangible del cantón.
</v>
          </cell>
          <cell r="AZ60" t="str">
            <v xml:space="preserve">o Garantizar los recursos permanentes y suficientes para el desarrollo cultural, así como su inversión eficiente, democrática, transparente y pública. 
o Impulsar la generación de Información y la investigación cultural como eje de la planeación, gestión y evaluación de las Políticas Culturales.
o Fortalecimiento de la identidad y la unidad cantonal a través de la valorización y el conocimiento de la diversidad cultural.
o Recuperación de las memorias colectivas del cantón para la construcción de un proyecto cantonal de futuro, robusteciendo valores, costumbres y cosmovisiones que impulsen la interculturalidad.
o Impulsar el desarrollo de las empresas e industrias culturales y de emprendimientos comunitarios
o Fortalecer el vínculo entre cultura, artes y educación.
o Ampliar la participación de los ciudadanos en la formulación, ejecución y evaluación de las Políticas Culturales
o Construir una nueva institucionalidad para lograr el fortalecimiento de la ciudadanía cultural
b)	Impulsar la generación de Información y la investigación cultural como eje de la planeación, gestión y evaluación de las Políticas Culturales.
c)	Fortalecimiento de la identidad y la unidad cantonal a través de la valorización y el conocimiento de la diversidad cultural.
d)	Recuperación de las memorias colectivas del cantón para la construcción de un proyecto cantonal de futuro, robusteciendo valores, costumbres y cosmovisiones que impulsen la interculturalidad.
e)	Impulsar el desarrollo de las empresas e industrias culturales y de emprendimientos comunitarios
f)	Fortalecer el vínculo entre cultura, artes y educación.
g)	Ampliar la participación de los ciudadanos en la formulación, ejecución y evaluación de las Políticas Culturales
</v>
          </cell>
          <cell r="BA60" t="str">
            <v>8D-AH-POLÍTICA</v>
          </cell>
          <cell r="BB60" t="str">
            <v xml:space="preserve">8D-AH-ESTRATEGIA </v>
          </cell>
          <cell r="BC60">
            <v>6076000</v>
          </cell>
          <cell r="BD60" t="str">
            <v>GAD-I, Cooperación Internacional - Min Cultura, Banco del Estado.</v>
          </cell>
          <cell r="BE60" t="str">
            <v xml:space="preserve"> MP-19) Elaborar e implementar en un 26% el plan cultural para la promoción y difusión  de la etnografía, lingüística  e inventario del patrimonio inmaterial del cantón al 2023</v>
          </cell>
          <cell r="BF60" t="str">
            <v xml:space="preserve">INDICADOR DE LA META 1: Porcentaje de avance en la elaboración e  implementación del plan cultural para la promoción y difusión  de la etnografía, lingüística e inventario del patrimonio inmaterial del cantón </v>
          </cell>
          <cell r="BG60" t="str">
            <v xml:space="preserve">Porcentaje </v>
          </cell>
          <cell r="BH60" t="str">
            <v>Dirección de Cultura y Deportes</v>
          </cell>
          <cell r="BI60"/>
          <cell r="BJ60">
            <v>0</v>
          </cell>
          <cell r="BK60">
            <v>0.1</v>
          </cell>
          <cell r="BL60">
            <v>2021</v>
          </cell>
          <cell r="BM60">
            <v>2040</v>
          </cell>
          <cell r="BN60" t="str">
            <v>Objetivo estratégico #;  6</v>
          </cell>
          <cell r="BO60" t="str">
            <v>Programa #;  19</v>
          </cell>
          <cell r="BP60">
            <v>6</v>
          </cell>
          <cell r="BQ60" t="str">
            <v>Por reportar</v>
          </cell>
          <cell r="BR60">
            <v>4</v>
          </cell>
          <cell r="BS60" t="str">
            <v>Ing. Sebastián Wenceslao López Lomas
Analista de Planificación Económica y Social</v>
          </cell>
          <cell r="BT60" t="str">
            <v>Sin datos</v>
          </cell>
          <cell r="BU60" t="str">
            <v>Ing. Darío Robby Santillán</v>
          </cell>
          <cell r="BV60" t="str">
            <v xml:space="preserve">56. Plan de desarrollo cultural:   Masificación del deporte :   ; 57. Promoción y difusión del patrimonio intangible de los pueblos y nacionalidades del cantón ;58. Etnográfica, memoria histórica e inventario del patrimonio intangible del cantón.
;59. Agenda para la revitalización de la lengua materna de los pueblos y nacionalidades del cantón Ibarra </v>
          </cell>
          <cell r="BW60" t="str">
            <v>P58</v>
          </cell>
          <cell r="BX60" t="str">
            <v xml:space="preserve">58. Etnográfica, memoria histórica e inventario del patrimonio intangible del cantón.
</v>
          </cell>
          <cell r="BY60" t="str">
            <v xml:space="preserve">210 | DIRECCIÓN DE EDUCACIÓN, CULTURA Y DEPORTES </v>
          </cell>
          <cell r="BZ60" t="str">
            <v>CULTURA DEPORTES</v>
          </cell>
          <cell r="CA60" t="str">
            <v>Ing. Darío Robby Santillan</v>
          </cell>
          <cell r="CB60" t="str">
            <v>Tcnlg.Walter Muñoz</v>
          </cell>
          <cell r="CC60" t="str">
            <v>P56	Cultura y Deportes; P57	 Cultura y Deportes; P58	Cultura y Deportes; P59	 Cultura y Deportes</v>
          </cell>
          <cell r="CD60">
            <v>22</v>
          </cell>
          <cell r="CE60" t="str">
            <v>58. Elaborar un estudios etgráficos, de memoria historia e inventario del patrimonio intangible del cantón en un 100% al 2023</v>
          </cell>
          <cell r="CF60" t="str">
            <v>58. Porcentaje de avance en la elaboración de estudios etnográficos, memoria histórica e inventario del patrimonio intangible del cantón.</v>
          </cell>
          <cell r="CG60" t="str">
            <v>Porcentaje</v>
          </cell>
          <cell r="CH60">
            <v>2021</v>
          </cell>
          <cell r="CI60">
            <v>2023</v>
          </cell>
          <cell r="CJ60" t="str">
            <v>a definir por la unidad administrativa</v>
          </cell>
          <cell r="CK60">
            <v>1</v>
          </cell>
          <cell r="CL60" t="str">
            <v>CRECIENTE</v>
          </cell>
          <cell r="CM60"/>
          <cell r="CN60" t="str">
            <v/>
          </cell>
          <cell r="CO60" t="str">
            <v>NO</v>
          </cell>
          <cell r="CP60"/>
          <cell r="CQ60" t="str">
            <v>M-19.- Promoción, difusión de la cultura y ciudadanía cultural  Ibarreña.</v>
          </cell>
          <cell r="CR60"/>
          <cell r="CS60"/>
          <cell r="CT60" t="str">
            <v>PROGRAMA 1. 
19) Promoción, difusión de la cultura y ciudadanía cultural Ibarreña en todas sus manifestaciones.</v>
          </cell>
          <cell r="CU60"/>
          <cell r="CV60" t="str">
            <v>OBJETIVO DEL PROGRAMA 1: 
19) Promover el estudio etnográfico del cantón Ibarra en todas sus manifestaciones culturales pueblos y nacionalidades, recuperando se memoria histórica y reviviéndola en las intervenciones de regeneraciones arquitectónicas y urbanísticas en los núcleos urbanos según corresponda al grupo étnico, garantizando su difusión y aprovechamiento turístico, por cada uno de los periodos trascendentales de nuestra historia, precolombino, colonia y república.</v>
          </cell>
          <cell r="CW60"/>
          <cell r="CX60" t="str">
            <v xml:space="preserve">58. Etnográfica, memoria histórica e inventario del patrimonio intangible del cantón.
</v>
          </cell>
          <cell r="CY60" t="str">
            <v>Asignar el nombre del técnico delegado</v>
          </cell>
          <cell r="CZ60">
            <v>3</v>
          </cell>
          <cell r="DA60" t="str">
            <v>NO</v>
          </cell>
          <cell r="DB60" t="str">
            <v>Tcnlg.Walter Muñoz</v>
          </cell>
          <cell r="DC60" t="str">
            <v>Eco. Sebastián López</v>
          </cell>
          <cell r="DD60">
            <v>2022</v>
          </cell>
          <cell r="DE60">
            <v>1060000260001</v>
          </cell>
          <cell r="DF60" t="str">
            <v>GADM San Miguel de Ibarra</v>
          </cell>
          <cell r="DG60" t="str">
            <v>Municipal</v>
          </cell>
          <cell r="DH60" t="str">
            <v>Zona 1</v>
          </cell>
          <cell r="DI60" t="str">
            <v>Imbabura</v>
          </cell>
          <cell r="DJ60" t="str">
            <v>San miguel de Ibarra</v>
          </cell>
          <cell r="DK60" t="str">
            <v>2021-2040</v>
          </cell>
          <cell r="DL60" t="str">
            <v>PND-2</v>
          </cell>
          <cell r="DM60" t="str">
            <v>ODS-11</v>
          </cell>
          <cell r="DN60"/>
          <cell r="DO60"/>
          <cell r="DP60"/>
          <cell r="DQ60"/>
          <cell r="DR60"/>
          <cell r="DS60"/>
          <cell r="DT60"/>
          <cell r="DU60"/>
          <cell r="DV60"/>
          <cell r="DW60"/>
          <cell r="DX60"/>
          <cell r="DY60"/>
          <cell r="DZ60"/>
          <cell r="EA60"/>
          <cell r="EB60"/>
          <cell r="EC60"/>
          <cell r="ED60"/>
          <cell r="EE60"/>
          <cell r="EF60"/>
          <cell r="EG60"/>
          <cell r="EH60"/>
          <cell r="EI60"/>
          <cell r="EJ60"/>
          <cell r="EK60"/>
          <cell r="EL60"/>
          <cell r="EM60"/>
          <cell r="EN60"/>
          <cell r="EO60"/>
          <cell r="EP60"/>
          <cell r="EQ60"/>
          <cell r="ER60"/>
          <cell r="ES60"/>
          <cell r="ET60"/>
          <cell r="EU60"/>
          <cell r="EV60"/>
          <cell r="EW60"/>
          <cell r="EX60"/>
          <cell r="EY60"/>
          <cell r="EZ60"/>
          <cell r="FA60"/>
          <cell r="FB60"/>
          <cell r="FC60"/>
          <cell r="FD60"/>
          <cell r="FE60"/>
          <cell r="FF60"/>
          <cell r="FG60"/>
          <cell r="FH60"/>
          <cell r="FI60"/>
          <cell r="FJ60"/>
          <cell r="FK60"/>
          <cell r="FL60"/>
          <cell r="FM60"/>
          <cell r="FN60"/>
          <cell r="FO60"/>
          <cell r="FP60"/>
          <cell r="FQ60"/>
          <cell r="FR60"/>
          <cell r="FS60"/>
        </row>
        <row r="61">
          <cell r="A61">
            <v>59</v>
          </cell>
          <cell r="B61">
            <v>59</v>
          </cell>
          <cell r="K61">
            <v>6</v>
          </cell>
          <cell r="L61">
            <v>19</v>
          </cell>
          <cell r="M61">
            <v>59</v>
          </cell>
          <cell r="N61" t="str">
            <v>SOCIO CULTURAL</v>
          </cell>
          <cell r="O61" t="str">
            <v>Objetivo 2.- Impulsar un sistema económico con reglas claras que fomente el comercio exterior, turismo, atracción de inversiones y modernización del sistema financiero nacional</v>
          </cell>
          <cell r="P61" t="str">
            <v>Meta 2.4.1. Incrementar del 1,49% al 1,80% la contribución de las actividades culturales en el Producto Interno Bruto.</v>
          </cell>
          <cell r="Q61" t="str">
            <v>Política 2.4 Impulsar las industrias creativas a través del fomento de las actividades culturales y puesta en valor del patrimonio</v>
          </cell>
          <cell r="R61" t="str">
            <v>G. Gobernanza para la sostenibilidad</v>
          </cell>
          <cell r="S61" t="str">
            <v>11.- Lograr que las ciudades y los asentamientos humanos sean inclusivos, seguros, resilientes y sostenibles</v>
          </cell>
          <cell r="T61" t="str">
            <v>11.4 Redoblar los esfuerzos para proteger y salvaguardar el patrimonio cultural y natural del mundo</v>
          </cell>
          <cell r="U61"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61" t="str">
            <v>1,- Gestión institucional directa</v>
          </cell>
          <cell r="W61" t="str">
            <v>COOTAD Art. 55 literal   h) Preservar, mantener y difundir el patrimonio arquitectónico, cultural y natural del cantón y construir los espacios públicos para estos fines;</v>
          </cell>
          <cell r="X61" t="str">
            <v>7. Implementar un modelo de desarrollo cultural cantonal en temas prioritarios de identidad e interculturalidad, con la participación del 100% de los GADs parroquiales Rurales, implementado (en el 1er. Año de Gestión)</v>
          </cell>
          <cell r="Y61" t="str">
            <v xml:space="preserve">OBJ_6_SC/20:1)	Consolidar proyectos inclusivos, sustentados en la diversidad de las culturas e identidades de los pueblos y nacionalidades, en cuyo relato histórico no existan memorias, patrimonios o expresiones identitario excluidas, en el cual todos tengan la posibilidad de crear, difundir sus creaciones, disfrutar y gozar de las expresiones y manifestaciones artísticas, estéticas y culturales, de tal manera que el cantón San Miguel  de Ibarra sea reconocido y valorado por su excepcional riqueza y diversidad cultural   pero sobre todo que esa diversidad se recree y se conserve con base en el absoluto respeto de los derechos culturales de los habitantes que habitan  y habitaran a futuro el cantón San Miguel de Ibarra.
</v>
          </cell>
          <cell r="Z61" t="str">
            <v>ÍNDICE: Promoción del patrimonio inmaterial, la etnografía la lingüística y la ciudadanía cultural del cantón</v>
          </cell>
          <cell r="AA61">
            <v>0</v>
          </cell>
          <cell r="AB61" t="str">
            <v>Porcentaje</v>
          </cell>
          <cell r="AC61" t="str">
            <v xml:space="preserve">o Garantizar los recursos permanentes y suficientes para el desarrollo cultural, así como su inversión eficiente, democrática, transparente y pública. 
o Impulsar la generación de Información y la investigación cultural como eje de la planeación, gestión y evaluación de las Políticas Culturales.
o Fortalecimiento de la identidad y la unidad cantonal a través de la valorización y el conocimiento de la diversidad cultural.
o Recuperación de las memorias colectivas del cantón para la construcción de un proyecto cantonal de futuro, robusteciendo valores, costumbres y cosmovisiones que impulsen la interculturalidad.
o Impulsar el desarrollo de las empresas e industrias culturales y de emprendimientos comunitarios
o Fortalecer el vínculo entre cultura, artes y educación.
o Ampliar la participación de los ciudadanos en la formulación, ejecución y evaluación de las Políticas Culturales
o Construir una nueva institucionalidad para lograr el fortalecimiento de la ciudadanía cultural
b)	Impulsar la generación de Información y la investigación cultural como eje de la planeación, gestión y evaluación de las Políticas Culturales.
c)	Fortalecimiento de la identidad y la unidad cantonal a través de la valorización y el conocimiento de la diversidad cultural.
d)	Recuperación de las memorias colectivas del cantón para la construcción de un proyecto cantonal de futuro, robusteciendo valores, costumbres y cosmovisiones que impulsen la interculturalidad.
e)	Impulsar el desarrollo de las empresas e industrias culturales y de emprendimientos comunitarios
f)	Fortalecer el vínculo entre cultura, artes y educación.
g)	Ampliar la participación de los ciudadanos en la formulación, ejecución y evaluación de las Políticas Culturales
</v>
          </cell>
          <cell r="AD61" t="str">
            <v xml:space="preserve">o Construcción de la ciudadanía cultural
o Revalorización de memorias, fortalecimiento de la identidad
o Incentivo y promoción de la creación cultural 
o Igualdad de oportunidades para el ejercicio de los derechos culturales
o Participación social y promoción de la ciudadanía cultural 
o Revalorización de las memorias, fortalecimiento de la identidad cantonal con la base en la diversidad y revitalización del patrimonio cultural 
o Incentivar y promocionar la creación cultural 
o Promover la Igualdad de oportunidades a todos los ciudadanos y habitantes para el real ejercicio de los derechos culturales
o Fortalecer la participación social para la construcción de la ciudadanía cultural.
</v>
          </cell>
          <cell r="AE61" t="str">
            <v>META_6_SC/20:Promover la difusión y  construcción de la cultura y ciudadanía cultural en un 26% al 2023.</v>
          </cell>
          <cell r="AF61" t="str">
            <v>INDICADOR_6_SC/20:Porcentaje de avance en la Promoción la difusión y  construcción de la cultural y ciudadanía cultural .</v>
          </cell>
          <cell r="AG61">
            <v>0</v>
          </cell>
          <cell r="AH61">
            <v>2020</v>
          </cell>
          <cell r="AI61">
            <v>2035</v>
          </cell>
          <cell r="AJ61">
            <v>0.25999999999999995</v>
          </cell>
          <cell r="AK61">
            <v>0.25999999999999995</v>
          </cell>
          <cell r="AL61" t="str">
            <v>Porcentaje</v>
          </cell>
          <cell r="AM61" t="str">
            <v>Objetivo 2.- Impulsar un sistema económico con reglas claras que fomente el comercio exterior, turismo, atracción de inversiones y modernización del sistema financiero nacional</v>
          </cell>
          <cell r="AN61" t="str">
            <v>Meta 2.4.1. Incrementar del 1,49% al 1,80% la contribución de las actividades culturales en el Producto Interno Bruto.</v>
          </cell>
          <cell r="AO61" t="str">
            <v>Política 2.4 Impulsar las industrias creativas a través del fomento de las actividades culturales y puesta en valor del patrimonio</v>
          </cell>
          <cell r="AP61" t="str">
            <v>11.4 Redoblar los esfuerzos para proteger y salvaguardar el patrimonio cultural y natural del mundo</v>
          </cell>
          <cell r="AQ61" t="str">
            <v>8.- Promover el crecimiento económico sostenido, inclusivo y sostenible, el empleo pleno y productivo y el trabajo decente para todos</v>
          </cell>
          <cell r="AR61" t="str">
            <v>8.9 Para 2030, elaborar y poner en práctica políticas encaminadas a promover un turismo sostenible que cree puestos de trabajo y promueva la cultura y los productos locales</v>
          </cell>
          <cell r="AS61" t="str">
            <v>8.9.1 Proporción directa del turismo en el PIB como proporción del PIB total y en la tasa de crecimiento</v>
          </cell>
          <cell r="AT61" t="str">
            <v>1,- Gestión institucional directa</v>
          </cell>
          <cell r="AU61" t="str">
            <v>COOTAD Art. 55 literal   h) Preservar, mantener y difundir el patrimonio arquitectónico, cultural y natural del cantón y construir los espacios públicos para estos fines;</v>
          </cell>
          <cell r="AV61" t="str">
            <v>OE-6_SC/20</v>
          </cell>
          <cell r="AW61" t="str">
            <v>PROGRAMA 1. 
19) Promoción, difusión de la cultura y ciudadanía cultural Ibarreña en todas sus manifestaciones.</v>
          </cell>
          <cell r="AX61" t="str">
            <v>OBJETIVO DEL PROGRAMA 1: 
19) Promover el estudio etnográfico del cantón Ibarra en todas sus manifestaciones culturales pueblos y nacionalidades, recuperando se memoria histórica y reviviéndola en las intervenciones de regeneraciones arquitectónicas y urbanísticas en los núcleos urbanos según corresponda al grupo étnico, garantizando su difusión y aprovechamiento turístico, por cada uno de los periodos trascendentales de nuestra historia, precolombino, colonia y república.</v>
          </cell>
          <cell r="AY61" t="str">
            <v xml:space="preserve">PROYECTOS PROGRAMA 1:
   56. Plan de desarrollo cultural:   Masificación del deporte :   Masificación del deporte. 57. Promoción y difusión del patrimonio intangible de los pueblos y nacionalidades del cantón 59. Agenda para la revitalización de la lengua materna de los pueblos y nacionalidades del cantón Ibarra . 58. Etnográfica, memoria histórica e inventario del patrimonio intangible del cantón.
</v>
          </cell>
          <cell r="AZ61" t="str">
            <v xml:space="preserve">o Garantizar los recursos permanentes y suficientes para el desarrollo cultural, así como su inversión eficiente, democrática, transparente y pública. 
o Impulsar la generación de Información y la investigación cultural como eje de la planeación, gestión y evaluación de las Políticas Culturales.
o Fortalecimiento de la identidad y la unidad cantonal a través de la valorización y el conocimiento de la diversidad cultural.
o Recuperación de las memorias colectivas del cantón para la construcción de un proyecto cantonal de futuro, robusteciendo valores, costumbres y cosmovisiones que impulsen la interculturalidad.
o Impulsar el desarrollo de las empresas e industrias culturales y de emprendimientos comunitarios
o Fortalecer el vínculo entre cultura, artes y educación.
o Ampliar la participación de los ciudadanos en la formulación, ejecución y evaluación de las Políticas Culturales
o Construir una nueva institucionalidad para lograr el fortalecimiento de la ciudadanía cultural
b)	Impulsar la generación de Información y la investigación cultural como eje de la planeación, gestión y evaluación de las Políticas Culturales.
c)	Fortalecimiento de la identidad y la unidad cantonal a través de la valorización y el conocimiento de la diversidad cultural.
d)	Recuperación de las memorias colectivas del cantón para la construcción de un proyecto cantonal de futuro, robusteciendo valores, costumbres y cosmovisiones que impulsen la interculturalidad.
e)	Impulsar el desarrollo de las empresas e industrias culturales y de emprendimientos comunitarios
f)	Fortalecer el vínculo entre cultura, artes y educación.
g)	Ampliar la participación de los ciudadanos en la formulación, ejecución y evaluación de las Políticas Culturales
</v>
          </cell>
          <cell r="BA61" t="str">
            <v>8D-AH-POLÍTICA</v>
          </cell>
          <cell r="BB61" t="str">
            <v xml:space="preserve">8D-AH-ESTRATEGIA </v>
          </cell>
          <cell r="BC61">
            <v>6076000</v>
          </cell>
          <cell r="BD61" t="str">
            <v>GAD-I, Cooperación Internacional - Min Cultura, Banco del Estado.</v>
          </cell>
          <cell r="BE61" t="str">
            <v xml:space="preserve">
MP-19) Elaborar e implementar en un 26% el plan cultural para la promoción y difusión  de la etnografía, lingüística  e inventario del patrimonio inmaterial del cantón al 2023</v>
          </cell>
          <cell r="BF61" t="str">
            <v xml:space="preserve">INDICADOR DE LA META 1: Porcentaje de avance en la elaboración e  implementación del plan cultural para la promoción y difusión  de la etnografía, lingüística e inventario del patrimonio inmaterial del cantón </v>
          </cell>
          <cell r="BG61" t="str">
            <v xml:space="preserve">Porcentaje </v>
          </cell>
          <cell r="BH61" t="str">
            <v>Dirección de Cultura y Deportes</v>
          </cell>
          <cell r="BI61"/>
          <cell r="BJ61">
            <v>0</v>
          </cell>
          <cell r="BK61">
            <v>1</v>
          </cell>
          <cell r="BL61">
            <v>2021</v>
          </cell>
          <cell r="BM61">
            <v>2040</v>
          </cell>
          <cell r="BN61" t="str">
            <v>Objetivo estratégico #;  6</v>
          </cell>
          <cell r="BO61" t="str">
            <v>Programa #;  19</v>
          </cell>
          <cell r="BP61">
            <v>6</v>
          </cell>
          <cell r="BQ61" t="str">
            <v>Por reportar</v>
          </cell>
          <cell r="BR61">
            <v>4</v>
          </cell>
          <cell r="BS61" t="str">
            <v>Ing. Sebastián Wenceslao López Lomas
Analista de Planificación Económica y Social</v>
          </cell>
          <cell r="BT61" t="str">
            <v>Sin datos</v>
          </cell>
          <cell r="BU61" t="str">
            <v>Ing. Darío Robby Santillán</v>
          </cell>
          <cell r="BV61" t="str">
            <v xml:space="preserve">56. Plan de desarrollo cultural:   Masificación del deporte :   ; 57. Promoción y difusión del patrimonio intangible de los pueblos y nacionalidades del cantón ;58. Etnográfica, memoria histórica e inventario del patrimonio intangible del cantón.
;59. Agenda para la revitalización de la lengua materna de los pueblos y nacionalidades del cantón Ibarra </v>
          </cell>
          <cell r="BW61" t="str">
            <v>P59</v>
          </cell>
          <cell r="BX61" t="str">
            <v xml:space="preserve">59. Agenda para la revitalización de la lengua materna de los pueblos y nacionalidades del cantón Ibarra </v>
          </cell>
          <cell r="BY61" t="str">
            <v xml:space="preserve">210 | DIRECCIÓN DE EDUCACIÓN, CULTURA Y DEPORTES </v>
          </cell>
          <cell r="BZ61" t="str">
            <v>CULTURA DEPORTES</v>
          </cell>
          <cell r="CA61" t="str">
            <v>Ing. Darío Robby Santillan</v>
          </cell>
          <cell r="CB61" t="str">
            <v>Tcnlg.Walter Muñoz</v>
          </cell>
          <cell r="CC61" t="str">
            <v>P56	Cultura y Deportes; P57	 Cultura y Deportes; P58	Cultura y Deportes; P59	 Cultura y Deportes</v>
          </cell>
          <cell r="CD61">
            <v>22</v>
          </cell>
          <cell r="CE61" t="str">
            <v>59. Estructurar la agenda para la revitalización de la lengua materna de los pueblos y nacionalidades del cantón y su plan de acción con la implementación del 100% de las acciones previstas al 2023.</v>
          </cell>
          <cell r="CF61" t="str">
            <v xml:space="preserve">59. Porcentaje de avance en la estructuración de la agenda para la revitalización de la lengua materna de los pueblos y nacionalidades del cantón y su plan de acción con la implementación de sus acciones previstas </v>
          </cell>
          <cell r="CG61" t="str">
            <v>Porcentaje</v>
          </cell>
          <cell r="CH61">
            <v>2021</v>
          </cell>
          <cell r="CI61">
            <v>2023</v>
          </cell>
          <cell r="CJ61" t="str">
            <v>a definir por la unidad administrativa</v>
          </cell>
          <cell r="CK61">
            <v>1</v>
          </cell>
          <cell r="CL61" t="str">
            <v>CRECIENTE</v>
          </cell>
          <cell r="CM61"/>
          <cell r="CN61" t="str">
            <v/>
          </cell>
          <cell r="CO61" t="str">
            <v>NO</v>
          </cell>
          <cell r="CP61"/>
          <cell r="CQ61" t="str">
            <v>M-19.- Promoción, difusión de la cultura y ciudadanía cultural  Ibarreña.</v>
          </cell>
          <cell r="CR61"/>
          <cell r="CS61"/>
          <cell r="CT61" t="str">
            <v>PROGRAMA 1. 
19) Promoción, difusión de la cultura y ciudadanía cultural Ibarreña en todas sus manifestaciones.</v>
          </cell>
          <cell r="CU61"/>
          <cell r="CV61" t="str">
            <v>OBJETIVO DEL PROGRAMA 1: 
19) Promover el estudio etnográfico del cantón Ibarra en todas sus manifestaciones culturales pueblos y nacionalidades, recuperando se memoria histórica y reviviéndola en las intervenciones de regeneraciones arquitectónicas y urbanísticas en los núcleos urbanos según corresponda al grupo étnico, garantizando su difusión y aprovechamiento turístico, por cada uno de los periodos trascendentales de nuestra historia, precolombino, colonia y república.</v>
          </cell>
          <cell r="CW61"/>
          <cell r="CX61" t="str">
            <v xml:space="preserve">59. Agenda para la revitalización de la lengua materna de los pueblos y nacionalidades del cantón Ibarra </v>
          </cell>
          <cell r="CY61" t="str">
            <v>Asignar el nombre del técnico delegado</v>
          </cell>
          <cell r="CZ61">
            <v>3</v>
          </cell>
          <cell r="DA61" t="str">
            <v>NO</v>
          </cell>
          <cell r="DB61" t="str">
            <v>Tcnlg.Walter Muñoz</v>
          </cell>
          <cell r="DC61" t="str">
            <v>Eco. Sebastián López</v>
          </cell>
          <cell r="DD61">
            <v>2022</v>
          </cell>
          <cell r="DE61">
            <v>1060000260001</v>
          </cell>
          <cell r="DF61" t="str">
            <v>GADM San Miguel de Ibarra</v>
          </cell>
          <cell r="DG61" t="str">
            <v>Municipal</v>
          </cell>
          <cell r="DH61" t="str">
            <v>Zona 1</v>
          </cell>
          <cell r="DI61" t="str">
            <v>Imbabura</v>
          </cell>
          <cell r="DJ61" t="str">
            <v>San miguel de Ibarra</v>
          </cell>
          <cell r="DK61" t="str">
            <v>2021-2040</v>
          </cell>
          <cell r="DL61" t="str">
            <v>PND-2</v>
          </cell>
          <cell r="DM61" t="str">
            <v>ODS-11</v>
          </cell>
          <cell r="DN61"/>
          <cell r="DO61"/>
          <cell r="DP61"/>
          <cell r="DQ61"/>
          <cell r="DR61"/>
          <cell r="DS61"/>
          <cell r="DT61"/>
          <cell r="DU61"/>
          <cell r="DV61"/>
          <cell r="DW61"/>
          <cell r="DX61"/>
          <cell r="DY61"/>
          <cell r="DZ61"/>
          <cell r="EA61"/>
          <cell r="EB61"/>
          <cell r="EC61"/>
          <cell r="ED61"/>
          <cell r="EE61"/>
          <cell r="EF61"/>
          <cell r="EG61"/>
          <cell r="EH61"/>
          <cell r="EI61"/>
          <cell r="EJ61"/>
          <cell r="EK61"/>
          <cell r="EL61"/>
          <cell r="EM61"/>
          <cell r="EN61"/>
          <cell r="EO61"/>
          <cell r="EP61"/>
          <cell r="EQ61"/>
          <cell r="ER61"/>
          <cell r="ES61"/>
          <cell r="ET61"/>
          <cell r="EU61"/>
          <cell r="EV61"/>
          <cell r="EW61"/>
          <cell r="EX61"/>
          <cell r="EY61"/>
          <cell r="EZ61"/>
          <cell r="FA61"/>
          <cell r="FB61"/>
          <cell r="FC61"/>
          <cell r="FD61"/>
          <cell r="FE61"/>
          <cell r="FF61"/>
          <cell r="FG61"/>
          <cell r="FH61"/>
          <cell r="FI61"/>
          <cell r="FJ61"/>
          <cell r="FK61"/>
          <cell r="FL61"/>
          <cell r="FM61"/>
          <cell r="FN61"/>
          <cell r="FO61"/>
          <cell r="FP61"/>
          <cell r="FQ61"/>
          <cell r="FR61"/>
          <cell r="FS61"/>
        </row>
        <row r="62">
          <cell r="A62">
            <v>60</v>
          </cell>
          <cell r="B62">
            <v>60</v>
          </cell>
          <cell r="K62">
            <v>7</v>
          </cell>
          <cell r="L62">
            <v>20</v>
          </cell>
          <cell r="M62">
            <v>60</v>
          </cell>
          <cell r="N62" t="str">
            <v>SOCIO CULTURAL</v>
          </cell>
          <cell r="O62" t="str">
            <v>Objetivo 8.- Generar nuevas oportunidades y bienestar para las zonas rurales, con énfasis en pueblos y nacionalidades</v>
          </cell>
          <cell r="P62" t="str">
            <v>Meta 8.1.2. Reducir de 70% a 55% la pobreza multidimensional rural, con énfasis en pueblos y nacionalidades y poblaciones vulnerables.</v>
          </cell>
          <cell r="Q62" t="str">
            <v>Política 8.1 Erradicar la pobreza y garantizar el acceso universal a servicios básicos y la conectividad en las áreas rurales, con pertinencia territorial</v>
          </cell>
          <cell r="R62" t="str">
            <v>C. Atención integral a la población, priorizando la primera infancia.</v>
          </cell>
          <cell r="S62" t="str">
            <v>10.- Reducir la desigualdad en y entre los países</v>
          </cell>
          <cell r="T62" t="str">
            <v>10.1 Para 2030, lograr progresivamente y mantener el crecimiento de los ingresos del 40% más pobre de la población a una tasa superior a la media nacional</v>
          </cell>
          <cell r="U62" t="str">
            <v xml:space="preserve">10.1.1 Tasas de crecimiento de los gastos o ingresos de los hogares per cápita entre el 40% más pobre de la población y la población total </v>
          </cell>
          <cell r="V62" t="str">
            <v>1,- Gestión institucional directa</v>
          </cell>
          <cell r="W62"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X62"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62" t="str">
            <v>OBJ_7_SC/21:Fortalecer el sistema cantonal de protección de derechos articulado entre instituciones priorizando lo seguridad de las personas, fortaleciendo los espacios de encuentro común, con la plena participación de los actores, consolidando proyectos fundamentados en la investigación, generando sistemas de información integral, impulsando la transformación de los patrones socioculturales implementando políticas que promuevan acciones contundentes para la erradicación de la violencia en todas sus formas, para construir un cultura de paz, fomentando el respeto de los derechos humanos de todas las personas.</v>
          </cell>
          <cell r="Z62" t="str">
            <v>ÍNDICE: Promoción y fortalecimiento del sistema cantonal  de protección de derechos 0%</v>
          </cell>
          <cell r="AA62">
            <v>0</v>
          </cell>
          <cell r="AB62" t="str">
            <v>Porcentaje</v>
          </cell>
          <cell r="AC62"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AD62" t="str">
            <v xml:space="preserve">situación de vulnerabilidad
b) Promover el efectivo reconocimiento de derechos humanos con énfasis en los grupos de atención prioritaria 
c) Promover la participación de los grupos prioritarios en las fases de programación de la política pública y de la inversión social  
d) Sensibilizar a la ciudadanía sobre los derechos y potencialidades de los grupos vulnerables
e) Fomento del adecuado manejo del lenguaje inclusivo, un trato respetuoso y considerado 
f) Fomentar el uso de alternativas de comunicación con lenguaje inclusivo en especial para el enfoque de discapacidades y pueblos y nacionalidades. 
g) Implementar campañas integrales de sensibilización y promoción de derechos humanos 
h) Fortalecer el conocimiento y la aplicación correcta de la normativa internacional, nacional y local vigente 
i) Impulsar estrategias de sensibilización y capacitación desde el sector público y privado
j) Diseñar estándares metodológicos  de observancia de las políticas sociales con énfasis a los grupos prioritarios 
k) Promover y difundir procesos de capacitación y campañas de sensibilización en temas de salud sexual y reproductiva, planificación familiar y nutrición responsable 
l) Evaluación de la inversión social dentro del ciclo de la planificación 
m) Implementar mecanismos que permitan la regulación y complementariedad de los servicios prestados a grupos vulnerables 
n). -Fortalecer la articulación de sistema cantonal de protección de derechos articulado con todos los organismos en territorio
o). -Fomentar la corresponsabilidad y el dialogo como como alternativas al individualismo y la violencia 
p). -Erradicar toda forma de discriminación y violencia en sus distintas manifestaciones 
q). -Promover el acceso a la justicia, la seguridad integral y la reparación integral a las víctimas de violencia
</v>
          </cell>
          <cell r="AE62" t="str">
            <v>META_7_SC/21:Fortalecer la gestión del sistema cantonal de protección de derechos en un 53% al 2023.</v>
          </cell>
          <cell r="AF62" t="str">
            <v>INDICADOR_7_SC/21:Porcentaje de avance en el fortalecimiento de la gestión del sistema cantonal de protección de derechos.</v>
          </cell>
          <cell r="AG62">
            <v>0</v>
          </cell>
          <cell r="AH62">
            <v>2020</v>
          </cell>
          <cell r="AI62">
            <v>2023</v>
          </cell>
          <cell r="AJ62">
            <v>0.53</v>
          </cell>
          <cell r="AK62">
            <v>0.53</v>
          </cell>
          <cell r="AL62" t="str">
            <v>Porcentaje</v>
          </cell>
          <cell r="AM62" t="str">
            <v>Objetivo 8.- Generar nuevas oportunidades y bienestar para las zonas rurales, con énfasis en pueblos y nacionalidades</v>
          </cell>
          <cell r="AN62" t="str">
            <v>Meta 8.1.2. Reducir de 70% a 55% la pobreza multidimensional rural, con énfasis en pueblos y nacionalidades y poblaciones vulnerables.</v>
          </cell>
          <cell r="AO62" t="str">
            <v>Política 8.1 Erradicar la pobreza y garantizar el acceso universal a servicios básicos y la conectividad en las áreas rurales, con pertinencia territorial</v>
          </cell>
          <cell r="AP62" t="str">
            <v>10.1 Para 2030, lograr progresivamente y mantener el crecimiento de los ingresos del 40% más pobre de la población a una tasa superior a la media nacional</v>
          </cell>
          <cell r="AQ62" t="str">
            <v>1.-Poner fin a la pobreza en todas sus formas en todo el mundo</v>
          </cell>
          <cell r="AR62" t="str">
            <v xml:space="preserve">1.a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
</v>
          </cell>
          <cell r="AS62" t="str">
            <v>1.a.2 Proporción del gasto público total en servicios esenciales (educación, salud y protección social)</v>
          </cell>
          <cell r="AT62" t="str">
            <v>1,- Gestión institucional directa</v>
          </cell>
          <cell r="AU62"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AV62" t="str">
            <v>OE-7_SC/21</v>
          </cell>
          <cell r="AW62" t="str">
            <v xml:space="preserve"> 
20) Fortalecimiento del sistema integral de protección de derechos y los grupos de atención prioritaria.</v>
          </cell>
          <cell r="AX62" t="str">
            <v>PROGRAMA 1: 
20) Fortalecer el sistema integral de protección de derechos, defensorías comunitarias consejos consultivos, redes de protección para los grupos  de atención prioritaria en todos sus enfoques</v>
          </cell>
          <cell r="AY62" t="str">
            <v xml:space="preserve">PROYECTOS  PROGRAMA 1: 
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 65. Elaboración e implementación de la agenda social del cantón.  </v>
          </cell>
          <cell r="AZ62"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BA62" t="str">
            <v>8C-PI-POLÍTICA</v>
          </cell>
          <cell r="BB62" t="str">
            <v xml:space="preserve">8C-PI-ESTRATEGIA </v>
          </cell>
          <cell r="BC62">
            <v>994000</v>
          </cell>
          <cell r="BD62" t="str">
            <v>GAD-I, Cooperación Internacional, Min Cultura, Banco del Estado.</v>
          </cell>
          <cell r="BE62" t="str">
            <v>MP-20) Fortalecer el sistema integral de protección de derechos, defensorías comunitarias consejos consultivos, redes de protección para los grupos  de atención prioritaria en todos sus enfoques en un 57%,  al 2023</v>
          </cell>
          <cell r="BF62" t="str">
            <v>INDICADOR DE LA META 1: Porcentaje de avance en el fortalecimiento del sistema integral de protección de derechos, defensorías comunitarias consejos consultivos, redes de protección para los grupos  de atención prioritaria en todos sus enfoques .</v>
          </cell>
          <cell r="BG62" t="str">
            <v xml:space="preserve">Porcentaje </v>
          </cell>
          <cell r="BH62" t="str">
            <v>Consejo Cantonal de Protección de Derechos</v>
          </cell>
          <cell r="BI62"/>
          <cell r="BJ62">
            <v>0</v>
          </cell>
          <cell r="BK62">
            <v>0.73</v>
          </cell>
          <cell r="BL62">
            <v>2021</v>
          </cell>
          <cell r="BM62">
            <v>2040</v>
          </cell>
          <cell r="BN62" t="str">
            <v>Objetivo estratégico #;  7</v>
          </cell>
          <cell r="BO62" t="str">
            <v>Programa #;  20</v>
          </cell>
          <cell r="BP62">
            <v>7</v>
          </cell>
          <cell r="BQ62" t="str">
            <v>Por reportar</v>
          </cell>
          <cell r="BR62">
            <v>6</v>
          </cell>
          <cell r="BS62" t="str">
            <v>Ing. César Pérez
Analista Político Institucional</v>
          </cell>
          <cell r="BT62" t="str">
            <v>Sin datos</v>
          </cell>
          <cell r="BU62" t="str">
            <v xml:space="preserve">Dra. Myrian Salgado </v>
          </cell>
          <cell r="BV62" t="str">
            <v>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prioritarios.;65.- Elaboración e implementación de la agenda social del cantón, con énfasis a grupos de atención prioritario.</v>
          </cell>
          <cell r="BW62" t="str">
            <v>P60</v>
          </cell>
          <cell r="BX62" t="str">
            <v xml:space="preserve">60. Fortalecimiento del sistema integral de protección de derechos, defensorías comunitarias consejos consultivos, redes de protección para los grupos de atención prioritaria en todos los enfoques.  </v>
          </cell>
          <cell r="BY62" t="str">
            <v>CONSEJO CANTONAL PARA LA PROTECCIÓN DE DERECHOS</v>
          </cell>
          <cell r="BZ62" t="str">
            <v xml:space="preserve">Dra. Myrian Salgado </v>
          </cell>
          <cell r="CA62" t="str">
            <v xml:space="preserve">Dra. Myrian Salgado </v>
          </cell>
          <cell r="CB62" t="str">
            <v>Abog. Israel cabezas</v>
          </cell>
          <cell r="CC62" t="str">
            <v>P60	Consejo cantonal de protección de derechos; P61	Consejo cantonal de protección de derechos; P62	Consejo cantonal de protección de derechos; P63	Consejo cantonal de protección de derechos; P64	Consejo cantonal de protección de derechos; P65	Consejo cantonal de protección de derechos</v>
          </cell>
          <cell r="CD62">
            <v>4</v>
          </cell>
          <cell r="CE62" t="str">
            <v xml:space="preserve">60. Elaborar e implementar un plan plurianual al 2025 para el fortalecimiento del sistema integral de protección de derechos, defensorías comunitarias consejos consultivos, redes de protección para los grupos de atención prioritaria en todos los enfoques en un 50 % al 2023 </v>
          </cell>
          <cell r="CF62" t="str">
            <v>60. Porcentaje de avance en la elaboración en implementación de un plan  plurianual al 2025 para el fortalecimiento del sistema integral de protección de derechos, defensorías comunitarias consejos consultivos, redes de protección para los grupos de atención prioritaria en todos los enfoques</v>
          </cell>
          <cell r="CG62" t="str">
            <v>Porcentaje</v>
          </cell>
          <cell r="CH62">
            <v>2022</v>
          </cell>
          <cell r="CI62">
            <v>2023</v>
          </cell>
          <cell r="CJ62">
            <v>0</v>
          </cell>
          <cell r="CK62">
            <v>0.5</v>
          </cell>
          <cell r="CL62" t="str">
            <v>CRECIENTE</v>
          </cell>
          <cell r="CM62"/>
          <cell r="CN62" t="str">
            <v/>
          </cell>
          <cell r="CO62" t="str">
            <v>NO</v>
          </cell>
          <cell r="CP62"/>
          <cell r="CQ62" t="str">
            <v>M-20.- Sistema integral de protección de derechos y grupos de atención prioritario.</v>
          </cell>
          <cell r="CR62"/>
          <cell r="CS62"/>
          <cell r="CT62" t="str">
            <v xml:space="preserve"> 
20) Fortalecimiento del sistema integral de protección de derechos y los grupos de atención prioritaria.</v>
          </cell>
          <cell r="CU62"/>
          <cell r="CV62" t="str">
            <v>PROGRAMA 1: 
20) Fortalecer el sistema integral de protección de derechos, defensorías comunitarias consejos consultivos, redes de protección para los grupos  de atención prioritaria en todos sus enfoques</v>
          </cell>
          <cell r="CW62"/>
          <cell r="CX62" t="str">
            <v xml:space="preserve">60. Fortalecimiento del sistema integral de protección de derechos, defensorías comunitarias consejos consultivos, redes de protección para los grupos de atención prioritaria en todos los enfoques.  </v>
          </cell>
          <cell r="CY62" t="str">
            <v>Asignar el nombre del técnico delegado</v>
          </cell>
          <cell r="CZ62">
            <v>2</v>
          </cell>
          <cell r="DA62" t="str">
            <v>NO</v>
          </cell>
          <cell r="DB62" t="str">
            <v>Abog. Israel cabezas</v>
          </cell>
          <cell r="DC62" t="str">
            <v>Eco. Sebastián López</v>
          </cell>
          <cell r="DD62">
            <v>2022</v>
          </cell>
          <cell r="DE62">
            <v>1060000260001</v>
          </cell>
          <cell r="DF62" t="str">
            <v>GADM San Miguel de Ibarra</v>
          </cell>
          <cell r="DG62" t="str">
            <v>Municipal</v>
          </cell>
          <cell r="DH62" t="str">
            <v>Zona 1</v>
          </cell>
          <cell r="DI62" t="str">
            <v>Imbabura</v>
          </cell>
          <cell r="DJ62" t="str">
            <v>San miguel de Ibarra</v>
          </cell>
          <cell r="DK62" t="str">
            <v>2021-2040</v>
          </cell>
          <cell r="DL62" t="str">
            <v>PND-8</v>
          </cell>
          <cell r="DM62" t="str">
            <v>ODS-10</v>
          </cell>
          <cell r="DN62"/>
          <cell r="DO62"/>
          <cell r="DP62"/>
          <cell r="DQ62"/>
          <cell r="DR62"/>
          <cell r="DS62"/>
          <cell r="DT62"/>
          <cell r="DU62"/>
          <cell r="DV62"/>
          <cell r="DW62"/>
          <cell r="DX62"/>
          <cell r="DY62"/>
          <cell r="DZ62"/>
          <cell r="EA62"/>
          <cell r="EB62"/>
          <cell r="EC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D62"/>
          <cell r="FE62"/>
          <cell r="FF62"/>
          <cell r="FG62"/>
          <cell r="FH62"/>
          <cell r="FI62"/>
          <cell r="FJ62"/>
          <cell r="FK62"/>
          <cell r="FL62"/>
          <cell r="FM62"/>
          <cell r="FN62"/>
          <cell r="FO62"/>
          <cell r="FP62"/>
          <cell r="FQ62"/>
          <cell r="FR62"/>
          <cell r="FS62"/>
        </row>
        <row r="63">
          <cell r="A63">
            <v>61</v>
          </cell>
          <cell r="B63">
            <v>61</v>
          </cell>
          <cell r="K63">
            <v>7</v>
          </cell>
          <cell r="L63">
            <v>20</v>
          </cell>
          <cell r="M63">
            <v>61</v>
          </cell>
          <cell r="N63" t="str">
            <v>SOCIO CULTURAL</v>
          </cell>
          <cell r="O63" t="str">
            <v>Objetivo 8.- Generar nuevas oportunidades y bienestar para las zonas rurales, con énfasis en pueblos y nacionalidades</v>
          </cell>
          <cell r="P63" t="str">
            <v>Meta 8.1.2. Reducir de 70% a 55% la pobreza multidimensional rural, con énfasis en pueblos y nacionalidades y poblaciones vulnerables.</v>
          </cell>
          <cell r="Q63" t="str">
            <v>Política 8.1 Erradicar la pobreza y garantizar el acceso universal a servicios básicos y la conectividad en las áreas rurales, con pertinencia territorial</v>
          </cell>
          <cell r="R63" t="str">
            <v>C. Atención integral a la población, priorizando la primera infancia.</v>
          </cell>
          <cell r="S63" t="str">
            <v>10.- Reducir la desigualdad en y entre los países</v>
          </cell>
          <cell r="T63" t="str">
            <v>10.1 Para 2030, lograr progresivamente y mantener el crecimiento de los ingresos del 40% más pobre de la población a una tasa superior a la media nacional</v>
          </cell>
          <cell r="U63" t="str">
            <v xml:space="preserve">10.1.1 Tasas de crecimiento de los gastos o ingresos de los hogares per cápita entre el 40% más pobre de la población y la población total </v>
          </cell>
          <cell r="V63" t="str">
            <v>1,- Gestión institucional directa</v>
          </cell>
          <cell r="W63"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X63"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63" t="str">
            <v>OBJ_7_SC/21:Fortalecer el sistema cantonal de protección de derechos articulado entre instituciones priorizando lo seguridad de las personas, fortaleciendo los espacios de encuentro común, con la plena participación de los actores, consolidando proyectos fundamentados en la investigación, generando sistemas de información integral, impulsando la transformación de los patrones socioculturales implementando políticas que promuevan acciones contundentes para la erradicación de la violencia en todas sus formas, para construir un cultura de paz, fomentando el respeto de los derechos humanos de todas las personas.</v>
          </cell>
          <cell r="Z63" t="str">
            <v>ÍNDICE: Promoción y fortalecimiento del sistema cantonal  de protección de derechos 0%</v>
          </cell>
          <cell r="AA63">
            <v>0</v>
          </cell>
          <cell r="AB63" t="str">
            <v>Porcentaje</v>
          </cell>
          <cell r="AC63"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AD63" t="str">
            <v xml:space="preserve">situación de vulnerabilidad
b) Promover el efectivo reconocimiento de derechos humanos con énfasis en los grupos de atención prioritaria 
c) Promover la participación de los grupos prioritarios en las fases de programación de la política pública y de la inversión social  
d) Sensibilizar a la ciudadanía sobre los derechos y potencialidades de los grupos vulnerables
e) Fomento del adecuado manejo del lenguaje inclusivo, un trato respetuoso y considerado 
f) Fomentar el uso de alternativas de comunicación con lenguaje inclusivo en especial para el enfoque de discapacidades y pueblos y nacionalidades. 
g) Implementar campañas integrales de sensibilización y promoción de derechos humanos 
h) Fortalecer el conocimiento y la aplicación correcta de la normativa internacional, nacional y local vigente 
i) Impulsar estrategias de sensibilización y capacitación desde el sector público y privado
j) Diseñar estándares metodológicos  de observancia de las políticas sociales con énfasis a los grupos prioritarios 
k) Promover y difundir procesos de capacitación y campañas de sensibilización en temas de salud sexual y reproductiva, planificación familiar y nutrición responsable 
l) Evaluación de la inversión social dentro del ciclo de la planificación 
m) Implementar mecanismos que permitan la regulación y complementariedad de los servicios prestados a grupos vulnerables 
n). -Fortalecer la articulación de sistema cantonal de protección de derechos articulado con todos los organismos en territorio
o). -Fomentar la corresponsabilidad y el dialogo como como alternativas al individualismo y la violencia 
p). -Erradicar toda forma de discriminación y violencia en sus distintas manifestaciones 
q). -Promover el acceso a la justicia, la seguridad integral y la reparación integral a las víctimas de violencia
</v>
          </cell>
          <cell r="AE63" t="str">
            <v>META_7_SC/21:Fortalecer la gestión del sistema cantonal de protección de derechos en un 53% al 2023.</v>
          </cell>
          <cell r="AF63" t="str">
            <v>INDICADOR_7_SC/21:Porcentaje de avance en el fortalecimiento de la gestión del sistema cantonal de protección de derechos.</v>
          </cell>
          <cell r="AG63">
            <v>0</v>
          </cell>
          <cell r="AH63">
            <v>2020</v>
          </cell>
          <cell r="AI63">
            <v>2023</v>
          </cell>
          <cell r="AJ63">
            <v>0.53</v>
          </cell>
          <cell r="AK63">
            <v>0.53</v>
          </cell>
          <cell r="AL63" t="str">
            <v>Porcentaje</v>
          </cell>
          <cell r="AM63" t="str">
            <v>Objetivo 8.- Generar nuevas oportunidades y bienestar para las zonas rurales, con énfasis en pueblos y nacionalidades</v>
          </cell>
          <cell r="AN63" t="str">
            <v>Meta 8.1.2. Reducir de 70% a 55% la pobreza multidimensional rural, con énfasis en pueblos y nacionalidades y poblaciones vulnerables.</v>
          </cell>
          <cell r="AO63" t="str">
            <v>Política 8.1 Erradicar la pobreza y garantizar el acceso universal a servicios básicos y la conectividad en las áreas rurales, con pertinencia territorial</v>
          </cell>
          <cell r="AP63" t="str">
            <v>10.1 Para 2030, lograr progresivamente y mantener el crecimiento de los ingresos del 40% más pobre de la población a una tasa superior a la media nacional</v>
          </cell>
          <cell r="AQ63" t="str">
            <v>1.-Poner fin a la pobreza en todas sus formas en todo el mundo</v>
          </cell>
          <cell r="AR63" t="str">
            <v xml:space="preserve">1.a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
</v>
          </cell>
          <cell r="AS63" t="str">
            <v>1.a.2 Proporción del gasto público total en servicios esenciales (educación, salud y protección social)</v>
          </cell>
          <cell r="AT63" t="str">
            <v>1,- Gestión institucional directa</v>
          </cell>
          <cell r="AU63"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AV63" t="str">
            <v>OE-7_SC/21</v>
          </cell>
          <cell r="AW63" t="str">
            <v xml:space="preserve"> 
20) Fortalecimiento del sistema integral de protección de derechos y los grupos de atención prioritaria.</v>
          </cell>
          <cell r="AX63" t="str">
            <v>PROGRAMA 1: 
20) Fortalecer el sistema integral de protección de derechos, defensorías comunitarias consejos consultivos, redes de protección para los grupos  de atención prioritaria en todos sus enfoques</v>
          </cell>
          <cell r="AY63" t="str">
            <v xml:space="preserve">PROYECTOS  PROGRAMA 1: 
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 65. Elaboración e implementación de la agenda social del cantón.  </v>
          </cell>
          <cell r="AZ63"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BA63" t="str">
            <v>8C-PI-POLÍTICA</v>
          </cell>
          <cell r="BB63" t="str">
            <v xml:space="preserve">8C-PI-ESTRATEGIA </v>
          </cell>
          <cell r="BC63">
            <v>994000</v>
          </cell>
          <cell r="BD63" t="str">
            <v>GAD-I, Cooperación Internacional, Min Cultura, Banco del Estado.</v>
          </cell>
          <cell r="BE63" t="str">
            <v>MP-20) Fortalecer el sistema integral de protección de derechos, defensorías comunitarias consejos consultivos, redes de protección para los grupos  de atención prioritaria en todos sus enfoques en un 57%,  al 2023</v>
          </cell>
          <cell r="BF63" t="str">
            <v>INDICADOR DE LA META 1: Porcentaje de avance en el fortalecimiento del sistema integral de protección de derechos, defensorías comunitarias consejos consultivos, redes de protección para los grupos  de atención prioritaria en todos sus enfoques .</v>
          </cell>
          <cell r="BG63" t="str">
            <v xml:space="preserve">Porcentaje </v>
          </cell>
          <cell r="BH63" t="str">
            <v>Consejo Cantonal de Protección de Derechos</v>
          </cell>
          <cell r="BI63"/>
          <cell r="BJ63">
            <v>0</v>
          </cell>
          <cell r="BK63">
            <v>1</v>
          </cell>
          <cell r="BL63">
            <v>2021</v>
          </cell>
          <cell r="BM63">
            <v>2040</v>
          </cell>
          <cell r="BN63" t="str">
            <v>Objetivo estratégico #;  7</v>
          </cell>
          <cell r="BO63" t="str">
            <v>Programa #;  20</v>
          </cell>
          <cell r="BP63">
            <v>7</v>
          </cell>
          <cell r="BQ63" t="str">
            <v>Por reportar</v>
          </cell>
          <cell r="BR63">
            <v>6</v>
          </cell>
          <cell r="BS63" t="str">
            <v>Ing. César Pérez
Analista Político Institucional</v>
          </cell>
          <cell r="BT63" t="str">
            <v>Sin datos</v>
          </cell>
          <cell r="BU63" t="str">
            <v xml:space="preserve">Dra. Myrian Salgado </v>
          </cell>
          <cell r="BV63" t="str">
            <v>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prioritarios.;65.- Elaboración e implementación de la agenda social del cantón, con énfasis a grupos de atención prioritario.</v>
          </cell>
          <cell r="BW63" t="str">
            <v>P61</v>
          </cell>
          <cell r="BX63" t="str">
            <v xml:space="preserve">61. Creación de la Escuela permanente de formación capacitación en derechos humanos y vulnerabilidades dirigidos los grupos de atención prioritarios:  </v>
          </cell>
          <cell r="BY63" t="str">
            <v>CONSEJO CANTONAL PARA LA PROTECCIÓN DE DERECHOS</v>
          </cell>
          <cell r="BZ63" t="str">
            <v xml:space="preserve">Dra. Myrian Salgado </v>
          </cell>
          <cell r="CA63" t="str">
            <v xml:space="preserve">Dra. Myrian Salgado </v>
          </cell>
          <cell r="CB63" t="str">
            <v>Abog. Israel cabezas</v>
          </cell>
          <cell r="CC63" t="str">
            <v>P60	Consejo cantonal de protección de derechos; P61	Consejo cantonal de protección de derechos; P62	Consejo cantonal de protección de derechos; P63	Consejo cantonal de protección de derechos; P64	Consejo cantonal de protección de derechos; P65	Consejo cantonal de protección de derechos</v>
          </cell>
          <cell r="CD63">
            <v>4</v>
          </cell>
          <cell r="CE63" t="str">
            <v>61. Elaborar e implementar un proyecto para la creación de la escuela permanente de formación capacitación en derechos humanos y vulnerabilidades dirigidos a los grupos de atención prioritario para contribuir a las agendas nacionales de protección de derechos, en un 100% al 2023</v>
          </cell>
          <cell r="CF63" t="str">
            <v>61. Porcentaje de avance en la elaboración e implementación del proyecto que fundamente la creación de la escuela permanente de formación capacitación en derechos humanos y vulnerabilidades dirigidos a los grupos de atención prioritario.</v>
          </cell>
          <cell r="CG63" t="str">
            <v>Porcentaje</v>
          </cell>
          <cell r="CH63">
            <v>2021</v>
          </cell>
          <cell r="CI63">
            <v>2023</v>
          </cell>
          <cell r="CJ63">
            <v>0</v>
          </cell>
          <cell r="CK63">
            <v>1</v>
          </cell>
          <cell r="CL63" t="str">
            <v>CRECIENTE</v>
          </cell>
          <cell r="CM63"/>
          <cell r="CN63" t="str">
            <v/>
          </cell>
          <cell r="CO63" t="str">
            <v>NO</v>
          </cell>
          <cell r="CP63"/>
          <cell r="CQ63" t="str">
            <v>M-20.- Sistema integral de protección de derechos y grupos de atención prioritario.</v>
          </cell>
          <cell r="CR63"/>
          <cell r="CS63"/>
          <cell r="CT63" t="str">
            <v xml:space="preserve"> 
20) Fortalecimiento del sistema integral de protección de derechos y los grupos de atención prioritaria.</v>
          </cell>
          <cell r="CU63"/>
          <cell r="CV63" t="str">
            <v>PROGRAMA 1: 
20) Fortalecer el sistema integral de protección de derechos, defensorías comunitarias consejos consultivos, redes de protección para los grupos  de atención prioritaria en todos sus enfoques</v>
          </cell>
          <cell r="CW63"/>
          <cell r="CX63" t="str">
            <v xml:space="preserve">61. Creación de la Escuela permanente de formación capacitación en derechos humanos y vulnerabilidades dirigidos los grupos de atención prioritarios:  </v>
          </cell>
          <cell r="CY63" t="str">
            <v>Asignar el nombre del técnico delegado</v>
          </cell>
          <cell r="CZ63">
            <v>3</v>
          </cell>
          <cell r="DA63" t="str">
            <v>NO</v>
          </cell>
          <cell r="DB63" t="str">
            <v>Abog. Israel cabezas</v>
          </cell>
          <cell r="DC63" t="str">
            <v>Eco. Sebastián López</v>
          </cell>
          <cell r="DD63">
            <v>2022</v>
          </cell>
          <cell r="DE63">
            <v>1060000260001</v>
          </cell>
          <cell r="DF63" t="str">
            <v>GADM San Miguel de Ibarra</v>
          </cell>
          <cell r="DG63" t="str">
            <v>Municipal</v>
          </cell>
          <cell r="DH63" t="str">
            <v>Zona 1</v>
          </cell>
          <cell r="DI63" t="str">
            <v>Imbabura</v>
          </cell>
          <cell r="DJ63" t="str">
            <v>San miguel de Ibarra</v>
          </cell>
          <cell r="DK63" t="str">
            <v>2021-2040</v>
          </cell>
          <cell r="DL63" t="str">
            <v>PND-8</v>
          </cell>
          <cell r="DM63" t="str">
            <v>ODS-10</v>
          </cell>
          <cell r="DN63"/>
          <cell r="DO63"/>
          <cell r="DP63"/>
          <cell r="DQ63"/>
          <cell r="DR63"/>
          <cell r="DS63"/>
          <cell r="DT63"/>
          <cell r="DU63"/>
          <cell r="DV63"/>
          <cell r="DW63"/>
          <cell r="DX63"/>
          <cell r="DY63"/>
          <cell r="DZ63"/>
          <cell r="EA63"/>
          <cell r="EB63"/>
          <cell r="EC63"/>
          <cell r="ED63"/>
          <cell r="EE63"/>
          <cell r="EF63"/>
          <cell r="EG63"/>
          <cell r="EH63"/>
          <cell r="EI63"/>
          <cell r="EJ63"/>
          <cell r="EK63"/>
          <cell r="EL63"/>
          <cell r="EM63"/>
          <cell r="EN63"/>
          <cell r="EO63"/>
          <cell r="EP63"/>
          <cell r="EQ63"/>
          <cell r="ER63"/>
          <cell r="ES63"/>
          <cell r="ET63"/>
          <cell r="EU63"/>
          <cell r="EV63"/>
          <cell r="EW63"/>
          <cell r="EX63"/>
          <cell r="EY63"/>
          <cell r="EZ63"/>
          <cell r="FA63"/>
          <cell r="FB63"/>
          <cell r="FC63"/>
          <cell r="FD63"/>
          <cell r="FE63"/>
          <cell r="FF63"/>
          <cell r="FG63"/>
          <cell r="FH63"/>
          <cell r="FI63"/>
          <cell r="FJ63"/>
          <cell r="FK63"/>
          <cell r="FL63"/>
          <cell r="FM63"/>
          <cell r="FN63"/>
          <cell r="FO63"/>
          <cell r="FP63"/>
          <cell r="FQ63"/>
          <cell r="FR63"/>
          <cell r="FS63"/>
        </row>
        <row r="64">
          <cell r="A64">
            <v>62</v>
          </cell>
          <cell r="B64">
            <v>62</v>
          </cell>
          <cell r="K64">
            <v>7</v>
          </cell>
          <cell r="L64">
            <v>20</v>
          </cell>
          <cell r="M64">
            <v>62</v>
          </cell>
          <cell r="N64" t="str">
            <v>SOCIO CULTURAL</v>
          </cell>
          <cell r="O64" t="str">
            <v>Objetivo 8.- Generar nuevas oportunidades y bienestar para las zonas rurales, con énfasis en pueblos y nacionalidades</v>
          </cell>
          <cell r="P64" t="str">
            <v>Meta 8.1.2. Reducir de 70% a 55% la pobreza multidimensional rural, con énfasis en pueblos y nacionalidades y poblaciones vulnerables.</v>
          </cell>
          <cell r="Q64" t="str">
            <v>Política 8.1 Erradicar la pobreza y garantizar el acceso universal a servicios básicos y la conectividad en las áreas rurales, con pertinencia territorial</v>
          </cell>
          <cell r="R64" t="str">
            <v>C. Atención integral a la población, priorizando la primera infancia.</v>
          </cell>
          <cell r="S64" t="str">
            <v>10.- Reducir la desigualdad en y entre los países</v>
          </cell>
          <cell r="T64" t="str">
            <v>10.1 Para 2030, lograr progresivamente y mantener el crecimiento de los ingresos del 40% más pobre de la población a una tasa superior a la media nacional</v>
          </cell>
          <cell r="U64" t="str">
            <v xml:space="preserve">10.1.1 Tasas de crecimiento de los gastos o ingresos de los hogares per cápita entre el 40% más pobre de la población y la población total </v>
          </cell>
          <cell r="V64" t="str">
            <v>1,- Gestión institucional directa</v>
          </cell>
          <cell r="W64"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X64"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64" t="str">
            <v>OBJ_7_SC/21:Fortalecer el sistema cantonal de protección de derechos articulado entre instituciones priorizando lo seguridad de las personas, fortaleciendo los espacios de encuentro común, con la plena participación de los actores, consolidando proyectos fundamentados en la investigación, generando sistemas de información integral, impulsando la transformación de los patrones socioculturales implementando políticas que promuevan acciones contundentes para la erradicación de la violencia en todas sus formas, para construir un cultura de paz, fomentando el respeto de los derechos humanos de todas las personas.</v>
          </cell>
          <cell r="Z64" t="str">
            <v>ÍNDICE: Promoción y fortalecimiento del sistema cantonal  de protección de derechos 0%</v>
          </cell>
          <cell r="AA64">
            <v>0</v>
          </cell>
          <cell r="AB64" t="str">
            <v>Porcentaje</v>
          </cell>
          <cell r="AC64"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AD64" t="str">
            <v xml:space="preserve">situación de vulnerabilidad
b) Promover el efectivo reconocimiento de derechos humanos con énfasis en los grupos de atención prioritaria 
c) Promover la participación de los grupos prioritarios en las fases de programación de la política pública y de la inversión social  
d) Sensibilizar a la ciudadanía sobre los derechos y potencialidades de los grupos vulnerables
e) Fomento del adecuado manejo del lenguaje inclusivo, un trato respetuoso y considerado 
f) Fomentar el uso de alternativas de comunicación con lenguaje inclusivo en especial para el enfoque de discapacidades y pueblos y nacionalidades. 
g) Implementar campañas integrales de sensibilización y promoción de derechos humanos 
h) Fortalecer el conocimiento y la aplicación correcta de la normativa internacional, nacional y local vigente 
i) Impulsar estrategias de sensibilización y capacitación desde el sector público y privado
j) Diseñar estándares metodológicos  de observancia de las políticas sociales con énfasis a los grupos prioritarios 
k) Promover y difundir procesos de capacitación y campañas de sensibilización en temas de salud sexual y reproductiva, planificación familiar y nutrición responsable 
l) Evaluación de la inversión social dentro del ciclo de la planificación 
m) Implementar mecanismos que permitan la regulación y complementariedad de los servicios prestados a grupos vulnerables 
n). -Fortalecer la articulación de sistema cantonal de protección de derechos articulado con todos los organismos en territorio
o). -Fomentar la corresponsabilidad y el dialogo como como alternativas al individualismo y la violencia 
p). -Erradicar toda forma de discriminación y violencia en sus distintas manifestaciones 
q). -Promover el acceso a la justicia, la seguridad integral y la reparación integral a las víctimas de violencia
</v>
          </cell>
          <cell r="AE64" t="str">
            <v>META_7_SC/21:Fortalecer la gestión del sistema cantonal de protección de derechos en un 53% al 2023.</v>
          </cell>
          <cell r="AF64" t="str">
            <v>INDICADOR_7_SC/21:Porcentaje de avance en el fortalecimiento de la gestión del sistema cantonal de protección de derechos.</v>
          </cell>
          <cell r="AG64">
            <v>0</v>
          </cell>
          <cell r="AH64">
            <v>2020</v>
          </cell>
          <cell r="AI64">
            <v>2023</v>
          </cell>
          <cell r="AJ64">
            <v>0.53</v>
          </cell>
          <cell r="AK64">
            <v>0.53</v>
          </cell>
          <cell r="AL64" t="str">
            <v>Porcentaje</v>
          </cell>
          <cell r="AM64" t="str">
            <v>Objetivo 8.- Generar nuevas oportunidades y bienestar para las zonas rurales, con énfasis en pueblos y nacionalidades</v>
          </cell>
          <cell r="AN64" t="str">
            <v>Meta 8.1.2. Reducir de 70% a 55% la pobreza multidimensional rural, con énfasis en pueblos y nacionalidades y poblaciones vulnerables.</v>
          </cell>
          <cell r="AO64" t="str">
            <v>Política 8.1 Erradicar la pobreza y garantizar el acceso universal a servicios básicos y la conectividad en las áreas rurales, con pertinencia territorial</v>
          </cell>
          <cell r="AP64" t="str">
            <v>10.1 Para 2030, lograr progresivamente y mantener el crecimiento de los ingresos del 40% más pobre de la población a una tasa superior a la media nacional</v>
          </cell>
          <cell r="AQ64" t="str">
            <v>1.-Poner fin a la pobreza en todas sus formas en todo el mundo</v>
          </cell>
          <cell r="AR64" t="str">
            <v xml:space="preserve">1.a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
</v>
          </cell>
          <cell r="AS64" t="str">
            <v>1.a.2 Proporción del gasto público total en servicios esenciales (educación, salud y protección social)</v>
          </cell>
          <cell r="AT64" t="str">
            <v>1,- Gestión institucional directa</v>
          </cell>
          <cell r="AU64"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AV64" t="str">
            <v>OE-7_SC/21</v>
          </cell>
          <cell r="AW64" t="str">
            <v xml:space="preserve"> 
20) Fortalecimiento del sistema integral de protección de derechos y los grupos de atención prioritaria.</v>
          </cell>
          <cell r="AX64" t="str">
            <v>PROGRAMA 1: 
20) Fortalecer el sistema integral de protección de derechos, defensorías comunitarias consejos consultivos, redes de protección para los grupos  de atención prioritaria en todos sus enfoques</v>
          </cell>
          <cell r="AY64" t="str">
            <v xml:space="preserve">PROYECTOS  PROGRAMA 1: 
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 65. Elaboración e implementación de la agenda social del cantón.  </v>
          </cell>
          <cell r="AZ64"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BA64" t="str">
            <v>8C-PI-POLÍTICA</v>
          </cell>
          <cell r="BB64" t="str">
            <v xml:space="preserve">8C-PI-ESTRATEGIA </v>
          </cell>
          <cell r="BC64">
            <v>994000</v>
          </cell>
          <cell r="BD64" t="str">
            <v>GAD-I, Cooperación Internacional, Min Cultura, Banco del Estado.</v>
          </cell>
          <cell r="BE64" t="str">
            <v>MP-20) Fortalecer el sistema integral de protección de derechos, defensorías comunitarias consejos consultivos, redes de protección para los grupos  de atención prioritaria en todos sus enfoques en un 57%,  al 2023</v>
          </cell>
          <cell r="BF64" t="str">
            <v>INDICADOR DE LA META 1: Porcentaje de avance en el fortalecimiento del sistema integral de protección de derechos, defensorías comunitarias consejos consultivos, redes de protección para los grupos  de atención prioritaria en todos sus enfoques .</v>
          </cell>
          <cell r="BG64" t="str">
            <v xml:space="preserve">Porcentaje </v>
          </cell>
          <cell r="BH64" t="str">
            <v>Consejo Cantonal de Protección de Derechos</v>
          </cell>
          <cell r="BI64"/>
          <cell r="BJ64">
            <v>0</v>
          </cell>
          <cell r="BK64">
            <v>0.1186</v>
          </cell>
          <cell r="BL64">
            <v>2021</v>
          </cell>
          <cell r="BM64">
            <v>2023</v>
          </cell>
          <cell r="BN64" t="str">
            <v>Objetivo estratégico #;  7</v>
          </cell>
          <cell r="BO64" t="str">
            <v>Programa #;  20</v>
          </cell>
          <cell r="BP64">
            <v>7</v>
          </cell>
          <cell r="BQ64" t="str">
            <v>Por reportar</v>
          </cell>
          <cell r="BR64">
            <v>6</v>
          </cell>
          <cell r="BS64" t="str">
            <v>Ing. César Pérez
Analista Político Institucional</v>
          </cell>
          <cell r="BT64" t="str">
            <v>Sin datos</v>
          </cell>
          <cell r="BU64" t="str">
            <v xml:space="preserve">Dra. Myrian Salgado </v>
          </cell>
          <cell r="BV64" t="str">
            <v>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prioritarios.;65.- Elaboración e implementación de la agenda social del cantón, con énfasis a grupos de atención prioritario.</v>
          </cell>
          <cell r="BW64" t="str">
            <v>P62</v>
          </cell>
          <cell r="BX64" t="str">
            <v xml:space="preserve">62. Ordenanzas para promover la protección de derechos de los niños, adolescentes, adultos mayores y las diversidades sexo genéricas: </v>
          </cell>
          <cell r="BY64" t="str">
            <v>CONSEJO CANTONAL PARA LA PROTECCIÓN DE DERECHOS</v>
          </cell>
          <cell r="BZ64" t="str">
            <v xml:space="preserve">Dra. Myrian Salgado </v>
          </cell>
          <cell r="CA64" t="str">
            <v xml:space="preserve">Dra. Myrian Salgado </v>
          </cell>
          <cell r="CB64" t="str">
            <v>Abog. Israel cabezas</v>
          </cell>
          <cell r="CC64" t="str">
            <v>P60	Consejo cantonal de protección de derechos; P61	Consejo cantonal de protección de derechos; P62	Consejo cantonal de protección de derechos; P63	Consejo cantonal de protección de derechos; P64	Consejo cantonal de protección de derechos; P65	Consejo cantonal de protección de derechos</v>
          </cell>
          <cell r="CD64">
            <v>4</v>
          </cell>
          <cell r="CE64" t="str">
            <v>62. Elaborar el proyecto de ordenanza para promover la protección de derechos de los niños, adolescentes, adultos mayores y diversidades en un 100% al 2023</v>
          </cell>
          <cell r="CF64" t="str">
            <v>62. Porcentaje de avance en la elaboración del proyecto de ordenanza para promover la protección de derechos de los niños, adolescentes, adultos mayores y diversidades.</v>
          </cell>
          <cell r="CG64" t="str">
            <v>Porcentaje</v>
          </cell>
          <cell r="CH64">
            <v>2022</v>
          </cell>
          <cell r="CI64">
            <v>2023</v>
          </cell>
          <cell r="CJ64">
            <v>0</v>
          </cell>
          <cell r="CK64">
            <v>1</v>
          </cell>
          <cell r="CL64" t="str">
            <v>CRECIENTE</v>
          </cell>
          <cell r="CM64"/>
          <cell r="CN64" t="str">
            <v/>
          </cell>
          <cell r="CO64" t="str">
            <v>NO</v>
          </cell>
          <cell r="CP64"/>
          <cell r="CQ64" t="str">
            <v>M-20.- Sistema integral de protección de derechos y grupos de atención prioritario.</v>
          </cell>
          <cell r="CR64"/>
          <cell r="CS64"/>
          <cell r="CT64" t="str">
            <v xml:space="preserve"> 
20) Fortalecimiento del sistema integral de protección de derechos y los grupos de atención prioritaria.</v>
          </cell>
          <cell r="CU64"/>
          <cell r="CV64" t="str">
            <v>PROGRAMA 1: 
20) Fortalecer el sistema integral de protección de derechos, defensorías comunitarias consejos consultivos, redes de protección para los grupos  de atención prioritaria en todos sus enfoques</v>
          </cell>
          <cell r="CW64"/>
          <cell r="CX64" t="str">
            <v xml:space="preserve">62. Ordenanzas para promover la protección de derechos de los niños, adolescentes, adultos mayores y las diversidades sexo genéricas: </v>
          </cell>
          <cell r="CY64" t="str">
            <v>Asignar el nombre del técnico delegado</v>
          </cell>
          <cell r="CZ64">
            <v>2</v>
          </cell>
          <cell r="DA64" t="str">
            <v>NO</v>
          </cell>
          <cell r="DB64" t="str">
            <v>Abog. Israel cabezas</v>
          </cell>
          <cell r="DC64" t="str">
            <v>Eco. Sebastián López</v>
          </cell>
          <cell r="DD64">
            <v>2022</v>
          </cell>
          <cell r="DE64">
            <v>1060000260001</v>
          </cell>
          <cell r="DF64" t="str">
            <v>GADM San Miguel de Ibarra</v>
          </cell>
          <cell r="DG64" t="str">
            <v>Municipal</v>
          </cell>
          <cell r="DH64" t="str">
            <v>Zona 1</v>
          </cell>
          <cell r="DI64" t="str">
            <v>Imbabura</v>
          </cell>
          <cell r="DJ64" t="str">
            <v>San miguel de Ibarra</v>
          </cell>
          <cell r="DK64" t="str">
            <v>2021-2040</v>
          </cell>
          <cell r="DL64" t="str">
            <v>PND-8</v>
          </cell>
          <cell r="DM64" t="str">
            <v>ODS-10</v>
          </cell>
          <cell r="DN64"/>
          <cell r="DO64"/>
          <cell r="DP64"/>
          <cell r="DQ64"/>
          <cell r="DR64"/>
          <cell r="DS64"/>
          <cell r="DT64"/>
          <cell r="DU64"/>
          <cell r="DV64"/>
          <cell r="DW64"/>
          <cell r="DX64"/>
          <cell r="DY64"/>
          <cell r="DZ64"/>
          <cell r="EA64"/>
          <cell r="EB64"/>
          <cell r="EC64"/>
          <cell r="ED64"/>
          <cell r="EE64"/>
          <cell r="EF64"/>
          <cell r="EG64"/>
          <cell r="EH64"/>
          <cell r="EI64"/>
          <cell r="EJ64"/>
          <cell r="EK64"/>
          <cell r="EL64"/>
          <cell r="EM64"/>
          <cell r="EN64"/>
          <cell r="EO64"/>
          <cell r="EP64"/>
          <cell r="EQ64"/>
          <cell r="ER64"/>
          <cell r="ES64"/>
          <cell r="ET64"/>
          <cell r="EU64"/>
          <cell r="EV64"/>
          <cell r="EW64"/>
          <cell r="EX64"/>
          <cell r="EY64"/>
          <cell r="EZ64"/>
          <cell r="FA64"/>
          <cell r="FB64"/>
          <cell r="FC64"/>
          <cell r="FD64"/>
          <cell r="FE64"/>
          <cell r="FF64"/>
          <cell r="FG64"/>
          <cell r="FH64"/>
          <cell r="FI64"/>
          <cell r="FJ64"/>
          <cell r="FK64"/>
          <cell r="FL64"/>
          <cell r="FM64"/>
          <cell r="FN64"/>
          <cell r="FO64"/>
          <cell r="FP64"/>
          <cell r="FQ64"/>
          <cell r="FR64"/>
          <cell r="FS64"/>
        </row>
        <row r="65">
          <cell r="A65">
            <v>63</v>
          </cell>
          <cell r="B65">
            <v>63</v>
          </cell>
          <cell r="K65">
            <v>7</v>
          </cell>
          <cell r="L65">
            <v>20</v>
          </cell>
          <cell r="M65">
            <v>63</v>
          </cell>
          <cell r="N65" t="str">
            <v>SOCIO CULTURAL</v>
          </cell>
          <cell r="O65" t="str">
            <v>Objetivo 8.- Generar nuevas oportunidades y bienestar para las zonas rurales, con énfasis en pueblos y nacionalidades</v>
          </cell>
          <cell r="P65" t="str">
            <v>Meta 8.1.2. Reducir de 70% a 55% la pobreza multidimensional rural, con énfasis en pueblos y nacionalidades y poblaciones vulnerables.</v>
          </cell>
          <cell r="Q65" t="str">
            <v>Política 8.1 Erradicar la pobreza y garantizar el acceso universal a servicios básicos y la conectividad en las áreas rurales, con pertinencia territorial</v>
          </cell>
          <cell r="R65" t="str">
            <v>C. Atención integral a la población, priorizando la primera infancia.</v>
          </cell>
          <cell r="S65" t="str">
            <v>10.- Reducir la desigualdad en y entre los países</v>
          </cell>
          <cell r="T65" t="str">
            <v>10.1 Para 2030, lograr progresivamente y mantener el crecimiento de los ingresos del 40% más pobre de la población a una tasa superior a la media nacional</v>
          </cell>
          <cell r="U65" t="str">
            <v xml:space="preserve">10.1.1 Tasas de crecimiento de los gastos o ingresos de los hogares per cápita entre el 40% más pobre de la población y la población total </v>
          </cell>
          <cell r="V65" t="str">
            <v>1,- Gestión institucional directa</v>
          </cell>
          <cell r="W65"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X65"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65" t="str">
            <v>OBJ_7_SC/21:Fortalecer el sistema cantonal de protección de derechos articulado entre instituciones priorizando lo seguridad de las personas, fortaleciendo los espacios de encuentro común, con la plena participación de los actores, consolidando proyectos fundamentados en la investigación, generando sistemas de información integral, impulsando la transformación de los patrones socioculturales implementando políticas que promuevan acciones contundentes para la erradicación de la violencia en todas sus formas, para construir un cultura de paz, fomentando el respeto de los derechos humanos de todas las personas.</v>
          </cell>
          <cell r="Z65" t="str">
            <v>ÍNDICE: Promoción y fortalecimiento del sistema cantonal  de protección de derechos 0%</v>
          </cell>
          <cell r="AA65">
            <v>0</v>
          </cell>
          <cell r="AB65" t="str">
            <v>Porcentaje</v>
          </cell>
          <cell r="AC65"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AD65" t="str">
            <v xml:space="preserve">situación de vulnerabilidad
b) Promover el efectivo reconocimiento de derechos humanos con énfasis en los grupos de atención prioritaria 
c) Promover la participación de los grupos prioritarios en las fases de programación de la política pública y de la inversión social  
d) Sensibilizar a la ciudadanía sobre los derechos y potencialidades de los grupos vulnerables
e) Fomento del adecuado manejo del lenguaje inclusivo, un trato respetuoso y considerado 
f) Fomentar el uso de alternativas de comunicación con lenguaje inclusivo en especial para el enfoque de discapacidades y pueblos y nacionalidades. 
g) Implementar campañas integrales de sensibilización y promoción de derechos humanos 
h) Fortalecer el conocimiento y la aplicación correcta de la normativa internacional, nacional y local vigente 
i) Impulsar estrategias de sensibilización y capacitación desde el sector público y privado
j) Diseñar estándares metodológicos  de observancia de las políticas sociales con énfasis a los grupos prioritarios 
k) Promover y difundir procesos de capacitación y campañas de sensibilización en temas de salud sexual y reproductiva, planificación familiar y nutrición responsable 
l) Evaluación de la inversión social dentro del ciclo de la planificación 
m) Implementar mecanismos que permitan la regulación y complementariedad de los servicios prestados a grupos vulnerables 
n). -Fortalecer la articulación de sistema cantonal de protección de derechos articulado con todos los organismos en territorio
o). -Fomentar la corresponsabilidad y el dialogo como como alternativas al individualismo y la violencia 
p). -Erradicar toda forma de discriminación y violencia en sus distintas manifestaciones 
q). -Promover el acceso a la justicia, la seguridad integral y la reparación integral a las víctimas de violencia
</v>
          </cell>
          <cell r="AE65" t="str">
            <v>META_7_SC/21:Fortalecer la gestión del sistema cantonal de protección de derechos en un 53% al 2023.</v>
          </cell>
          <cell r="AF65" t="str">
            <v>INDICADOR_7_SC/21:Porcentaje de avance en el fortalecimiento de la gestión del sistema cantonal de protección de derechos.</v>
          </cell>
          <cell r="AG65">
            <v>0</v>
          </cell>
          <cell r="AH65">
            <v>2020</v>
          </cell>
          <cell r="AI65">
            <v>2023</v>
          </cell>
          <cell r="AJ65">
            <v>0.53</v>
          </cell>
          <cell r="AK65">
            <v>0.53</v>
          </cell>
          <cell r="AL65" t="str">
            <v>Porcentaje</v>
          </cell>
          <cell r="AM65" t="str">
            <v>Objetivo 8.- Generar nuevas oportunidades y bienestar para las zonas rurales, con énfasis en pueblos y nacionalidades</v>
          </cell>
          <cell r="AN65" t="str">
            <v>Meta 8.1.2. Reducir de 70% a 55% la pobreza multidimensional rural, con énfasis en pueblos y nacionalidades y poblaciones vulnerables.</v>
          </cell>
          <cell r="AO65" t="str">
            <v>Política 8.1 Erradicar la pobreza y garantizar el acceso universal a servicios básicos y la conectividad en las áreas rurales, con pertinencia territorial</v>
          </cell>
          <cell r="AP65" t="str">
            <v>10.1 Para 2030, lograr progresivamente y mantener el crecimiento de los ingresos del 40% más pobre de la población a una tasa superior a la media nacional</v>
          </cell>
          <cell r="AQ65" t="str">
            <v>1.-Poner fin a la pobreza en todas sus formas en todo el mundo</v>
          </cell>
          <cell r="AR65" t="str">
            <v xml:space="preserve">1.a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
</v>
          </cell>
          <cell r="AS65" t="str">
            <v>1.a.2 Proporción del gasto público total en servicios esenciales (educación, salud y protección social)</v>
          </cell>
          <cell r="AT65" t="str">
            <v>1,- Gestión institucional directa</v>
          </cell>
          <cell r="AU65"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AV65" t="str">
            <v>OE-7_SC/21</v>
          </cell>
          <cell r="AW65" t="str">
            <v xml:space="preserve"> 
20) Fortalecimiento del sistema integral de protección de derechos y los grupos de atención prioritaria.</v>
          </cell>
          <cell r="AX65" t="str">
            <v>PROGRAMA 1: 
20) Fortalecer el sistema integral de protección de derechos, defensorías comunitarias consejos consultivos, redes de protección para los grupos  de atención prioritaria en todos sus enfoques</v>
          </cell>
          <cell r="AY65" t="str">
            <v xml:space="preserve">PROYECTOS  PROGRAMA 1: 
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 65. Elaboración e implementación de la agenda social del cantón.  </v>
          </cell>
          <cell r="AZ65"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BA65" t="str">
            <v>8C-PI-POLÍTICA</v>
          </cell>
          <cell r="BB65" t="str">
            <v xml:space="preserve">8C-PI-ESTRATEGIA </v>
          </cell>
          <cell r="BC65">
            <v>994000</v>
          </cell>
          <cell r="BD65" t="str">
            <v>GAD-I, Cooperación Internacional, Min Cultura, Banco del Estado.</v>
          </cell>
          <cell r="BE65" t="str">
            <v>MP-20) Fortalecer el sistema integral de protección de derechos, defensorías comunitarias consejos consultivos, redes de protección para los grupos  de atención prioritaria en todos sus enfoques en un 57%,  al 2023</v>
          </cell>
          <cell r="BF65" t="str">
            <v>INDICADOR DE LA META 1: Porcentaje de avance en el fortalecimiento del sistema integral de protección de derechos, defensorías comunitarias consejos consultivos, redes de protección para los grupos  de atención prioritaria en todos sus enfoques .</v>
          </cell>
          <cell r="BG65" t="str">
            <v xml:space="preserve">Porcentaje </v>
          </cell>
          <cell r="BH65" t="str">
            <v>Consejo Cantonal de Protección de Derechos</v>
          </cell>
          <cell r="BI65"/>
          <cell r="BJ65">
            <v>0</v>
          </cell>
          <cell r="BK65">
            <v>0.86</v>
          </cell>
          <cell r="BL65">
            <v>2021</v>
          </cell>
          <cell r="BM65">
            <v>2023</v>
          </cell>
          <cell r="BN65" t="str">
            <v>Objetivo estratégico #;  7</v>
          </cell>
          <cell r="BO65" t="str">
            <v>Programa #;  20</v>
          </cell>
          <cell r="BP65">
            <v>7</v>
          </cell>
          <cell r="BQ65" t="str">
            <v>Por reportar</v>
          </cell>
          <cell r="BR65">
            <v>6</v>
          </cell>
          <cell r="BS65" t="str">
            <v>Ing. César Pérez
Analista Político Institucional</v>
          </cell>
          <cell r="BT65" t="str">
            <v>Sin datos</v>
          </cell>
          <cell r="BU65" t="str">
            <v xml:space="preserve">Dra. Myrian Salgado </v>
          </cell>
          <cell r="BV65" t="str">
            <v>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prioritarios.;65.- Elaboración e implementación de la agenda social del cantón, con énfasis a grupos de atención prioritario.</v>
          </cell>
          <cell r="BW65" t="str">
            <v>P63</v>
          </cell>
          <cell r="BX65" t="str">
            <v>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v>
          </cell>
          <cell r="BY65" t="str">
            <v>CONSEJO CANTONAL PARA LA PROTECCIÓN DE DERECHOS</v>
          </cell>
          <cell r="BZ65" t="str">
            <v xml:space="preserve">Dra. Myrian Salgado </v>
          </cell>
          <cell r="CA65" t="str">
            <v xml:space="preserve">Dra. Myrian Salgado </v>
          </cell>
          <cell r="CB65" t="str">
            <v>Abog. Israel cabezas</v>
          </cell>
          <cell r="CC65" t="str">
            <v>P60	Consejo cantonal de protección de derechos; P61	Consejo cantonal de protección de derechos; P62	Consejo cantonal de protección de derechos; P63	Consejo cantonal de protección de derechos; P64	Consejo cantonal de protección de derechos; P65	Consejo cantonal de protección de derechos</v>
          </cell>
          <cell r="CD65">
            <v>4</v>
          </cell>
          <cell r="CE65" t="str">
            <v>63. Elaborar y ejecutar el plan plurianual al 2023 sus acciones para la promoción, sensibilización y prevención de vulnerabilidades para los grupos de atención prioritarios con enfoque de derechos humanos y el fortalecimiento integral para la atención en los servicios de las juntas cantonales (recursos humanos, equipo técnico, tecnológicos y personal técnico) en un 100%.</v>
          </cell>
          <cell r="CF65" t="str">
            <v>63. Porcentaje de avance en la ejecución del plan plurianual al 2023 con las acciones para la promoción, sensibilización y prevención de vulnerabilidades para los grupos de atención prioritarios con enfoque de derechos humanos y el fortalecimiento integral para la atención en los servicios de las juntas cantonales (recursos humanos, equipo técnico, tecnológicos y personal técnico).</v>
          </cell>
          <cell r="CG65" t="str">
            <v>Porcentaje</v>
          </cell>
          <cell r="CH65">
            <v>2021</v>
          </cell>
          <cell r="CI65">
            <v>2023</v>
          </cell>
          <cell r="CJ65" t="str">
            <v>a definir por la unidad administrativa</v>
          </cell>
          <cell r="CK65">
            <v>1</v>
          </cell>
          <cell r="CL65" t="str">
            <v>CRECIENTE</v>
          </cell>
          <cell r="CM65"/>
          <cell r="CN65" t="str">
            <v/>
          </cell>
          <cell r="CO65" t="str">
            <v>NO</v>
          </cell>
          <cell r="CP65"/>
          <cell r="CQ65" t="str">
            <v>M-20.- Sistema integral de protección de derechos y grupos de atención prioritario.</v>
          </cell>
          <cell r="CR65"/>
          <cell r="CS65"/>
          <cell r="CT65" t="str">
            <v xml:space="preserve"> 
20) Fortalecimiento del sistema integral de protección de derechos y los grupos de atención prioritaria.</v>
          </cell>
          <cell r="CU65"/>
          <cell r="CV65" t="str">
            <v>PROGRAMA 1: 
20) Fortalecer el sistema integral de protección de derechos, defensorías comunitarias consejos consultivos, redes de protección para los grupos  de atención prioritaria en todos sus enfoques</v>
          </cell>
          <cell r="CW65"/>
          <cell r="CX65" t="str">
            <v>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v>
          </cell>
          <cell r="CY65" t="str">
            <v>Asignar el nombre del técnico delegado</v>
          </cell>
          <cell r="CZ65">
            <v>3</v>
          </cell>
          <cell r="DA65" t="str">
            <v>NO</v>
          </cell>
          <cell r="DB65" t="str">
            <v>Abog. Israel cabezas</v>
          </cell>
          <cell r="DC65" t="str">
            <v>Eco. Sebastián López</v>
          </cell>
          <cell r="DD65">
            <v>2022</v>
          </cell>
          <cell r="DE65">
            <v>1060000260001</v>
          </cell>
          <cell r="DF65" t="str">
            <v>GADM San Miguel de Ibarra</v>
          </cell>
          <cell r="DG65" t="str">
            <v>Municipal</v>
          </cell>
          <cell r="DH65" t="str">
            <v>Zona 1</v>
          </cell>
          <cell r="DI65" t="str">
            <v>Imbabura</v>
          </cell>
          <cell r="DJ65" t="str">
            <v>San miguel de Ibarra</v>
          </cell>
          <cell r="DK65" t="str">
            <v>2021-2040</v>
          </cell>
          <cell r="DL65" t="str">
            <v>PND-8</v>
          </cell>
          <cell r="DM65" t="str">
            <v>ODS-10</v>
          </cell>
          <cell r="DN65"/>
          <cell r="DO65"/>
          <cell r="DP65"/>
          <cell r="DQ65"/>
          <cell r="DR65"/>
          <cell r="DS65"/>
          <cell r="DT65"/>
          <cell r="DU65"/>
          <cell r="DV65"/>
          <cell r="DW65"/>
          <cell r="DX65"/>
          <cell r="DY65"/>
          <cell r="DZ65"/>
          <cell r="EA65"/>
          <cell r="EB65"/>
          <cell r="EC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D65"/>
          <cell r="FE65"/>
          <cell r="FF65"/>
          <cell r="FG65"/>
          <cell r="FH65"/>
          <cell r="FI65"/>
          <cell r="FJ65"/>
          <cell r="FK65"/>
          <cell r="FL65"/>
          <cell r="FM65"/>
          <cell r="FN65"/>
          <cell r="FO65"/>
          <cell r="FP65"/>
          <cell r="FQ65"/>
          <cell r="FR65"/>
          <cell r="FS65"/>
        </row>
        <row r="66">
          <cell r="A66">
            <v>64</v>
          </cell>
          <cell r="B66">
            <v>64</v>
          </cell>
          <cell r="K66">
            <v>7</v>
          </cell>
          <cell r="L66">
            <v>20</v>
          </cell>
          <cell r="M66">
            <v>64</v>
          </cell>
          <cell r="N66" t="str">
            <v>SOCIO CULTURAL</v>
          </cell>
          <cell r="O66" t="str">
            <v>Objetivo 8.- Generar nuevas oportunidades y bienestar para las zonas rurales, con énfasis en pueblos y nacionalidades</v>
          </cell>
          <cell r="P66" t="str">
            <v>Meta 8.1.2. Reducir de 70% a 55% la pobreza multidimensional rural, con énfasis en pueblos y nacionalidades y poblaciones vulnerables.</v>
          </cell>
          <cell r="Q66" t="str">
            <v>Política 8.1 Erradicar la pobreza y garantizar el acceso universal a servicios básicos y la conectividad en las áreas rurales, con pertinencia territorial</v>
          </cell>
          <cell r="R66" t="str">
            <v>C. Atención integral a la población, priorizando la primera infancia.</v>
          </cell>
          <cell r="S66" t="str">
            <v>10.- Reducir la desigualdad en y entre los países</v>
          </cell>
          <cell r="T66" t="str">
            <v>10.1 Para 2030, lograr progresivamente y mantener el crecimiento de los ingresos del 40% más pobre de la población a una tasa superior a la media nacional</v>
          </cell>
          <cell r="U66" t="str">
            <v xml:space="preserve">10.1.1 Tasas de crecimiento de los gastos o ingresos de los hogares per cápita entre el 40% más pobre de la población y la población total </v>
          </cell>
          <cell r="V66" t="str">
            <v>1,- Gestión institucional directa</v>
          </cell>
          <cell r="W66"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X66"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66" t="str">
            <v>OBJ_7_SC/21:Fortalecer el sistema cantonal de protección de derechos articulado entre instituciones priorizando lo seguridad de las personas, fortaleciendo los espacios de encuentro común, con la plena participación de los actores, consolidando proyectos fundamentados en la investigación, generando sistemas de información integral, impulsando la transformación de los patrones socioculturales implementando políticas que promuevan acciones contundentes para la erradicación de la violencia en todas sus formas, para construir un cultura de paz, fomentando el respeto de los derechos humanos de todas las personas.</v>
          </cell>
          <cell r="Z66" t="str">
            <v>ÍNDICE: Promoción y fortalecimiento del sistema cantonal  de protección de derechos 0%</v>
          </cell>
          <cell r="AA66">
            <v>0</v>
          </cell>
          <cell r="AB66" t="str">
            <v>Porcentaje</v>
          </cell>
          <cell r="AC66"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AD66" t="str">
            <v xml:space="preserve">situación de vulnerabilidad
b) Promover el efectivo reconocimiento de derechos humanos con énfasis en los grupos de atención prioritaria 
c) Promover la participación de los grupos prioritarios en las fases de programación de la política pública y de la inversión social  
d) Sensibilizar a la ciudadanía sobre los derechos y potencialidades de los grupos vulnerables
e) Fomento del adecuado manejo del lenguaje inclusivo, un trato respetuoso y considerado 
f) Fomentar el uso de alternativas de comunicación con lenguaje inclusivo en especial para el enfoque de discapacidades y pueblos y nacionalidades. 
g) Implementar campañas integrales de sensibilización y promoción de derechos humanos 
h) Fortalecer el conocimiento y la aplicación correcta de la normativa internacional, nacional y local vigente 
i) Impulsar estrategias de sensibilización y capacitación desde el sector público y privado
j) Diseñar estándares metodológicos  de observancia de las políticas sociales con énfasis a los grupos prioritarios 
k) Promover y difundir procesos de capacitación y campañas de sensibilización en temas de salud sexual y reproductiva, planificación familiar y nutrición responsable 
l) Evaluación de la inversión social dentro del ciclo de la planificación 
m) Implementar mecanismos que permitan la regulación y complementariedad de los servicios prestados a grupos vulnerables 
n). -Fortalecer la articulación de sistema cantonal de protección de derechos articulado con todos los organismos en territorio
o). -Fomentar la corresponsabilidad y el dialogo como como alternativas al individualismo y la violencia 
p). -Erradicar toda forma de discriminación y violencia en sus distintas manifestaciones 
q). -Promover el acceso a la justicia, la seguridad integral y la reparación integral a las víctimas de violencia
</v>
          </cell>
          <cell r="AE66" t="str">
            <v>META_7_SC/21:Fortalecer la gestión del sistema cantonal de protección de derechos en un 53% al 2023.</v>
          </cell>
          <cell r="AF66" t="str">
            <v>INDICADOR_7_SC/21:Porcentaje de avance en el fortalecimiento de la gestión del sistema cantonal de protección de derechos.</v>
          </cell>
          <cell r="AG66">
            <v>0</v>
          </cell>
          <cell r="AH66">
            <v>2020</v>
          </cell>
          <cell r="AI66">
            <v>2023</v>
          </cell>
          <cell r="AJ66">
            <v>0.53</v>
          </cell>
          <cell r="AK66">
            <v>0.53</v>
          </cell>
          <cell r="AL66" t="str">
            <v>Porcentaje</v>
          </cell>
          <cell r="AM66" t="str">
            <v>Objetivo 8.- Generar nuevas oportunidades y bienestar para las zonas rurales, con énfasis en pueblos y nacionalidades</v>
          </cell>
          <cell r="AN66" t="str">
            <v>Meta 8.1.2. Reducir de 70% a 55% la pobreza multidimensional rural, con énfasis en pueblos y nacionalidades y poblaciones vulnerables.</v>
          </cell>
          <cell r="AO66" t="str">
            <v>Política 8.1 Erradicar la pobreza y garantizar el acceso universal a servicios básicos y la conectividad en las áreas rurales, con pertinencia territorial</v>
          </cell>
          <cell r="AP66" t="str">
            <v>10.1 Para 2030, lograr progresivamente y mantener el crecimiento de los ingresos del 40% más pobre de la población a una tasa superior a la media nacional</v>
          </cell>
          <cell r="AQ66" t="str">
            <v>1.-Poner fin a la pobreza en todas sus formas en todo el mundo</v>
          </cell>
          <cell r="AR66" t="str">
            <v xml:space="preserve">1.a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
</v>
          </cell>
          <cell r="AS66" t="str">
            <v>1.a.2 Proporción del gasto público total en servicios esenciales (educación, salud y protección social)</v>
          </cell>
          <cell r="AT66" t="str">
            <v>1,- Gestión institucional directa</v>
          </cell>
          <cell r="AU66"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AV66" t="str">
            <v>OE-7_SC/21</v>
          </cell>
          <cell r="AW66" t="str">
            <v xml:space="preserve"> 
20) Fortalecimiento del sistema integral de protección de derechos y los grupos de atención prioritaria.</v>
          </cell>
          <cell r="AX66" t="str">
            <v>PROGRAMA 1: 
20) Fortalecer el sistema integral de protección de derechos, defensorías comunitarias consejos consultivos, redes de protección para los grupos  de atención prioritaria en todos sus enfoques</v>
          </cell>
          <cell r="AY66" t="str">
            <v xml:space="preserve">PROYECTOS  PROGRAMA 1: 
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 65. Elaboración e implementación de la agenda social del cantón.  </v>
          </cell>
          <cell r="AZ66"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BA66" t="str">
            <v>8C-PI-POLÍTICA</v>
          </cell>
          <cell r="BB66" t="str">
            <v xml:space="preserve">8C-PI-ESTRATEGIA </v>
          </cell>
          <cell r="BC66">
            <v>994000</v>
          </cell>
          <cell r="BD66" t="str">
            <v>GAD-I, Cooperación Internacional, Min Cultura, Banco del Estado.</v>
          </cell>
          <cell r="BE66" t="str">
            <v>MP-20) Fortalecer el sistema integral de protección de derechos, defensorías comunitarias consejos consultivos, redes de protección para los grupos  de atención prioritaria en todos sus enfoques en un 57%,  al 2023</v>
          </cell>
          <cell r="BF66" t="str">
            <v>INDICADOR DE LA META 1: Porcentaje de avance en el fortalecimiento del sistema integral de protección de derechos, defensorías comunitarias consejos consultivos, redes de protección para los grupos  de atención prioritaria en todos sus enfoques .</v>
          </cell>
          <cell r="BG66" t="str">
            <v xml:space="preserve">Porcentaje </v>
          </cell>
          <cell r="BH66" t="str">
            <v>Consejo Cantonal de Protección de Derechos</v>
          </cell>
          <cell r="BI66"/>
          <cell r="BJ66">
            <v>0</v>
          </cell>
          <cell r="BK66">
            <v>0.46700000000000003</v>
          </cell>
          <cell r="BL66">
            <v>2021</v>
          </cell>
          <cell r="BM66">
            <v>2023</v>
          </cell>
          <cell r="BN66" t="str">
            <v>Objetivo estratégico #;  7</v>
          </cell>
          <cell r="BO66" t="str">
            <v>Programa #;  20</v>
          </cell>
          <cell r="BP66">
            <v>7</v>
          </cell>
          <cell r="BQ66" t="str">
            <v>Por reportar</v>
          </cell>
          <cell r="BR66">
            <v>6</v>
          </cell>
          <cell r="BS66" t="str">
            <v>Ing. César Pérez
Analista Político Institucional</v>
          </cell>
          <cell r="BT66" t="str">
            <v>Sin datos</v>
          </cell>
          <cell r="BU66" t="str">
            <v xml:space="preserve">Dra. Myrian Salgado </v>
          </cell>
          <cell r="BV66" t="str">
            <v>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prioritarios.;65.- Elaboración e implementación de la agenda social del cantón, con énfasis a grupos de atención prioritario.</v>
          </cell>
          <cell r="BW66" t="str">
            <v>P64</v>
          </cell>
          <cell r="BX66" t="str">
            <v xml:space="preserve"> 64. Metodología para la formulación, transversalización, observancia, seguimiento y evaluación a las políticas municipales en temas de derechos.:    Plan de protocolos de bioseguridad covid-19 con enfoque a los grupos de atención prioritarios.</v>
          </cell>
          <cell r="BY66" t="str">
            <v>CONSEJO CANTONAL PARA LA PROTECCIÓN DE DERECHOS</v>
          </cell>
          <cell r="BZ66" t="str">
            <v xml:space="preserve">Dra. Myrian Salgado </v>
          </cell>
          <cell r="CA66" t="str">
            <v xml:space="preserve">Dra. Myrian Salgado </v>
          </cell>
          <cell r="CB66" t="str">
            <v>Abog. Israel cabezas</v>
          </cell>
          <cell r="CC66" t="str">
            <v>P60	Consejo cantonal de protección de derechos; P61	Consejo cantonal de protección de derechos; P62	Consejo cantonal de protección de derechos; P63	Consejo cantonal de protección de derechos; P64	Consejo cantonal de protección de derechos; P65	Consejo cantonal de protección de derechos</v>
          </cell>
          <cell r="CD66">
            <v>4</v>
          </cell>
          <cell r="CE66" t="str">
            <v>64. Elaborar la metodología para la formulación, transversalización, observancia, seguimiento y evaluación a las políticas municipales en temas de derechos.:    Plan de protocolos de bioseguridad covid-19 con enfoque a los grupos de atención prioritarios, en un 100% al 2023</v>
          </cell>
          <cell r="CF66" t="str">
            <v>64. Porcentaje de avance en la elaboración de la metodología para la formulación, transversalización, observancia, seguimiento y evaluación a las políticas municipales en temas de derechos.:    Plan de protocolos de bioseguridad covid-19 con enfoque a los grupos de atención prioritarios</v>
          </cell>
          <cell r="CG66" t="str">
            <v>Porcentaje</v>
          </cell>
          <cell r="CH66">
            <v>2021</v>
          </cell>
          <cell r="CI66">
            <v>2023</v>
          </cell>
          <cell r="CJ66" t="str">
            <v>a definir por la unidad administrativa</v>
          </cell>
          <cell r="CK66">
            <v>1</v>
          </cell>
          <cell r="CL66" t="str">
            <v>CRECIENTE</v>
          </cell>
          <cell r="CM66"/>
          <cell r="CN66" t="str">
            <v/>
          </cell>
          <cell r="CO66" t="str">
            <v>NO</v>
          </cell>
          <cell r="CP66"/>
          <cell r="CQ66" t="str">
            <v>M-20.- Sistema integral de protección de derechos y grupos de atención prioritario.</v>
          </cell>
          <cell r="CR66"/>
          <cell r="CS66"/>
          <cell r="CT66" t="str">
            <v xml:space="preserve"> 
20) Fortalecimiento del sistema integral de protección de derechos y los grupos de atención prioritaria.</v>
          </cell>
          <cell r="CU66"/>
          <cell r="CV66" t="str">
            <v>PROGRAMA 1: 
20) Fortalecer el sistema integral de protección de derechos, defensorías comunitarias consejos consultivos, redes de protección para los grupos  de atención prioritaria en todos sus enfoques</v>
          </cell>
          <cell r="CW66"/>
          <cell r="CX66" t="str">
            <v xml:space="preserve"> 64. Metodología para la formulación, transversalización, observancia, seguimiento y evaluación a las políticas municipales en temas de derechos.:    Plan de protocolos de bioseguridad covid-19 con enfoque a los grupos de atención prioritarios.</v>
          </cell>
          <cell r="CY66" t="str">
            <v>Asignar el nombre del técnico delegado</v>
          </cell>
          <cell r="CZ66">
            <v>3</v>
          </cell>
          <cell r="DA66" t="str">
            <v>NO</v>
          </cell>
          <cell r="DB66" t="str">
            <v>Abog. Israel cabezas</v>
          </cell>
          <cell r="DC66" t="str">
            <v>Eco. Sebastián López</v>
          </cell>
          <cell r="DD66">
            <v>2022</v>
          </cell>
          <cell r="DE66">
            <v>1060000260001</v>
          </cell>
          <cell r="DF66" t="str">
            <v>GADM San Miguel de Ibarra</v>
          </cell>
          <cell r="DG66" t="str">
            <v>Municipal</v>
          </cell>
          <cell r="DH66" t="str">
            <v>Zona 1</v>
          </cell>
          <cell r="DI66" t="str">
            <v>Imbabura</v>
          </cell>
          <cell r="DJ66" t="str">
            <v>San miguel de Ibarra</v>
          </cell>
          <cell r="DK66" t="str">
            <v>2021-2040</v>
          </cell>
          <cell r="DL66" t="str">
            <v>PND-8</v>
          </cell>
          <cell r="DM66" t="str">
            <v>ODS-10</v>
          </cell>
          <cell r="DN66"/>
          <cell r="DO66"/>
          <cell r="DP66"/>
          <cell r="DQ66"/>
          <cell r="DR66"/>
          <cell r="DS66"/>
          <cell r="DT66"/>
          <cell r="DU66"/>
          <cell r="DV66"/>
          <cell r="DW66"/>
          <cell r="DX66"/>
          <cell r="DY66"/>
          <cell r="DZ66"/>
          <cell r="EA66"/>
          <cell r="EB66"/>
          <cell r="EC66"/>
          <cell r="ED66"/>
          <cell r="EE66"/>
          <cell r="EF66"/>
          <cell r="EG66"/>
          <cell r="EH66"/>
          <cell r="EI66"/>
          <cell r="EJ66"/>
          <cell r="EK66"/>
          <cell r="EL66"/>
          <cell r="EM66"/>
          <cell r="EN66"/>
          <cell r="EO66"/>
          <cell r="EP66"/>
          <cell r="EQ66"/>
          <cell r="ER66"/>
          <cell r="ES66"/>
          <cell r="ET66"/>
          <cell r="EU66"/>
          <cell r="EV66"/>
          <cell r="EW66"/>
          <cell r="EX66"/>
          <cell r="EY66"/>
          <cell r="EZ66"/>
          <cell r="FA66"/>
          <cell r="FB66"/>
          <cell r="FC66"/>
          <cell r="FD66"/>
          <cell r="FE66"/>
          <cell r="FF66"/>
          <cell r="FG66"/>
          <cell r="FH66"/>
          <cell r="FI66"/>
          <cell r="FJ66"/>
          <cell r="FK66"/>
          <cell r="FL66"/>
          <cell r="FM66"/>
          <cell r="FN66"/>
          <cell r="FO66"/>
          <cell r="FP66"/>
          <cell r="FQ66"/>
          <cell r="FR66"/>
          <cell r="FS66"/>
        </row>
        <row r="67">
          <cell r="A67">
            <v>65</v>
          </cell>
          <cell r="B67">
            <v>65</v>
          </cell>
          <cell r="K67">
            <v>7</v>
          </cell>
          <cell r="L67">
            <v>20</v>
          </cell>
          <cell r="M67">
            <v>65</v>
          </cell>
          <cell r="N67" t="str">
            <v>SOCIO CULTURAL</v>
          </cell>
          <cell r="O67" t="str">
            <v>Objetivo 8.- Generar nuevas oportunidades y bienestar para las zonas rurales, con énfasis en pueblos y nacionalidades</v>
          </cell>
          <cell r="P67" t="str">
            <v>Meta 8.1.2. Reducir de 70% a 55% la pobreza multidimensional rural, con énfasis en pueblos y nacionalidades y poblaciones vulnerables.</v>
          </cell>
          <cell r="Q67" t="str">
            <v>Política 8.1 Erradicar la pobreza y garantizar el acceso universal a servicios básicos y la conectividad en las áreas rurales, con pertinencia territorial</v>
          </cell>
          <cell r="R67" t="str">
            <v>C. Atención integral a la población, priorizando la primera infancia.</v>
          </cell>
          <cell r="S67" t="str">
            <v>10.- Reducir la desigualdad en y entre los países</v>
          </cell>
          <cell r="T67" t="str">
            <v>10.1 Para 2030, lograr progresivamente y mantener el crecimiento de los ingresos del 40% más pobre de la población a una tasa superior a la media nacional</v>
          </cell>
          <cell r="U67" t="str">
            <v xml:space="preserve">10.1.1 Tasas de crecimiento de los gastos o ingresos de los hogares per cápita entre el 40% más pobre de la población y la población total </v>
          </cell>
          <cell r="V67" t="str">
            <v>1,- Gestión institucional directa</v>
          </cell>
          <cell r="W67"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X67"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67" t="str">
            <v>OBJ_7_SC/21:Fortalecer el sistema cantonal de protección de derechos articulado entre instituciones priorizando lo seguridad de las personas, fortaleciendo los espacios de encuentro común, con la plena participación de los actores, consolidando proyectos fundamentados en la investigación, generando sistemas de información integral, impulsando la transformación de los patrones socioculturales implementando políticas que promuevan acciones contundentes para la erradicación de la violencia en todas sus formas, para construir un cultura de paz, fomentando el respeto de los derechos humanos de todas las personas.</v>
          </cell>
          <cell r="Z67" t="str">
            <v>ÍNDICE: Promoción y fortalecimiento del sistema cantonal  de protección de derechos 0%</v>
          </cell>
          <cell r="AA67">
            <v>0</v>
          </cell>
          <cell r="AB67" t="str">
            <v>Porcentaje</v>
          </cell>
          <cell r="AC67"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AD67" t="str">
            <v xml:space="preserve">situación de vulnerabilidad
b) Promover el efectivo reconocimiento de derechos humanos con énfasis en los grupos de atención prioritaria 
c) Promover la participación de los grupos prioritarios en las fases de programación de la política pública y de la inversión social  
d) Sensibilizar a la ciudadanía sobre los derechos y potencialidades de los grupos vulnerables
e) Fomento del adecuado manejo del lenguaje inclusivo, un trato respetuoso y considerado 
f) Fomentar el uso de alternativas de comunicación con lenguaje inclusivo en especial para el enfoque de discapacidades y pueblos y nacionalidades. 
g) Implementar campañas integrales de sensibilización y promoción de derechos humanos 
h) Fortalecer el conocimiento y la aplicación correcta de la normativa internacional, nacional y local vigente 
i) Impulsar estrategias de sensibilización y capacitación desde el sector público y privado
j) Diseñar estándares metodológicos  de observancia de las políticas sociales con énfasis a los grupos prioritarios 
k) Promover y difundir procesos de capacitación y campañas de sensibilización en temas de salud sexual y reproductiva, planificación familiar y nutrición responsable 
l) Evaluación de la inversión social dentro del ciclo de la planificación 
m) Implementar mecanismos que permitan la regulación y complementariedad de los servicios prestados a grupos vulnerables 
n). -Fortalecer la articulación de sistema cantonal de protección de derechos articulado con todos los organismos en territorio
o). -Fomentar la corresponsabilidad y el dialogo como como alternativas al individualismo y la violencia 
p). -Erradicar toda forma de discriminación y violencia en sus distintas manifestaciones 
q). -Promover el acceso a la justicia, la seguridad integral y la reparación integral a las víctimas de violencia
</v>
          </cell>
          <cell r="AE67" t="str">
            <v>META_7_SC/21:Fortalecer la gestión del sistema cantonal de protección de derechos en un 53% al 2023.</v>
          </cell>
          <cell r="AF67" t="str">
            <v>INDICADOR_7_SC/21:Porcentaje de avance en el fortalecimiento de la gestión del sistema cantonal de protección de derechos.</v>
          </cell>
          <cell r="AG67">
            <v>0</v>
          </cell>
          <cell r="AH67">
            <v>2020</v>
          </cell>
          <cell r="AI67">
            <v>2023</v>
          </cell>
          <cell r="AJ67">
            <v>0.53</v>
          </cell>
          <cell r="AK67">
            <v>0.53</v>
          </cell>
          <cell r="AL67" t="str">
            <v>Porcentaje</v>
          </cell>
          <cell r="AM67" t="str">
            <v>Objetivo 8.- Generar nuevas oportunidades y bienestar para las zonas rurales, con énfasis en pueblos y nacionalidades</v>
          </cell>
          <cell r="AN67" t="str">
            <v>Meta 8.1.2. Reducir de 70% a 55% la pobreza multidimensional rural, con énfasis en pueblos y nacionalidades y poblaciones vulnerables.</v>
          </cell>
          <cell r="AO67" t="str">
            <v>Política 8.1 Erradicar la pobreza y garantizar el acceso universal a servicios básicos y la conectividad en las áreas rurales, con pertinencia territorial</v>
          </cell>
          <cell r="AP67" t="str">
            <v>10.1 Para 2030, lograr progresivamente y mantener el crecimiento de los ingresos del 40% más pobre de la población a una tasa superior a la media nacional</v>
          </cell>
          <cell r="AQ67" t="str">
            <v>1.-Poner fin a la pobreza en todas sus formas en todo el mundo</v>
          </cell>
          <cell r="AR67" t="str">
            <v xml:space="preserve">1.a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
</v>
          </cell>
          <cell r="AS67" t="str">
            <v>1.a.2 Proporción del gasto público total en servicios esenciales (educación, salud y protección social)</v>
          </cell>
          <cell r="AT67" t="str">
            <v>1,- Gestión institucional directa</v>
          </cell>
          <cell r="AU67"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AV67" t="str">
            <v>OE-7_SC/21</v>
          </cell>
          <cell r="AW67" t="str">
            <v xml:space="preserve"> 
20) Fortalecimiento del sistema integral de protección de derechos y los grupos de atención prioritaria.</v>
          </cell>
          <cell r="AX67" t="str">
            <v>PROGRAMA 1: 
20) Fortalecer el sistema integral de protección de derechos, defensorías comunitarias consejos consultivos, redes de protección para los grupos  de atención prioritaria en todos sus enfoques</v>
          </cell>
          <cell r="AY67" t="str">
            <v xml:space="preserve">PROYECTOS  PROGRAMA 1: 
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 65. Elaboración e implementación de la agenda social del cantón.  </v>
          </cell>
          <cell r="AZ67"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BA67" t="str">
            <v>8C-PI-POLÍTICA</v>
          </cell>
          <cell r="BB67" t="str">
            <v xml:space="preserve">8C-PI-ESTRATEGIA </v>
          </cell>
          <cell r="BC67">
            <v>994000</v>
          </cell>
          <cell r="BD67" t="str">
            <v>GAD-I, Cooperación Internacional, Min Cultura, Banco del Estado.</v>
          </cell>
          <cell r="BE67" t="str">
            <v>MP-20) Fortalecer el sistema integral de protección de derechos, defensorías comunitarias consejos consultivos, redes de protección para los grupos  de atención prioritaria en todos sus enfoques en un 57%,  al 2023</v>
          </cell>
          <cell r="BF67" t="str">
            <v>INDICADOR DE LA META 1: Porcentaje de avance en el fortalecimiento del sistema integral de protección de derechos, defensorías comunitarias consejos consultivos, redes de protección para los grupos  de atención prioritaria en todos sus enfoques .</v>
          </cell>
          <cell r="BG67" t="str">
            <v xml:space="preserve">Porcentaje </v>
          </cell>
          <cell r="BH67" t="str">
            <v>Consejo Cantonal de Protección de Derechos</v>
          </cell>
          <cell r="BI67"/>
          <cell r="BJ67">
            <v>0</v>
          </cell>
          <cell r="BK67">
            <v>0.14000000000000001</v>
          </cell>
          <cell r="BL67">
            <v>2021</v>
          </cell>
          <cell r="BM67">
            <v>2023</v>
          </cell>
          <cell r="BN67" t="str">
            <v>Objetivo estratégico #;  7</v>
          </cell>
          <cell r="BO67" t="str">
            <v>Programa #;  20</v>
          </cell>
          <cell r="BP67">
            <v>7</v>
          </cell>
          <cell r="BQ67" t="str">
            <v>Por reportar</v>
          </cell>
          <cell r="BR67">
            <v>6</v>
          </cell>
          <cell r="BS67" t="str">
            <v>Ing. César Pérez
Analista Político Institucional</v>
          </cell>
          <cell r="BT67" t="str">
            <v>Sin datos</v>
          </cell>
          <cell r="BU67" t="str">
            <v xml:space="preserve">Dra. Myrian Salgado </v>
          </cell>
          <cell r="BV67" t="str">
            <v>60. Fortalecimiento del sistema integral de protección de derechos, defensorías comunitarias consejos consultivos, redes de protección para los grupos de atención prioritaria en todos los enfoques.  ;61. Creación de la Escuela permanente de formación capacitación en derechos humanos y vulnerabilidades dirigidos los grupos de atención prioritarios:  ;62. Ordenanzas para promover la protección de derechos de los niños, adolescentes, adultos mayores y las diversidades sexo genéricas: ;63. Promoción, sensibilización y prevención de vulnerabilidades para los grupos de atención prioritarios con enfoque de derechos humanos.:   Fortalecimiento integral para la atención en los servicios de las juntas cantonales (recursos humanos, equipo técnico, tecnológicos y personal técnico); 64. Metodología para la formulación, transversalización, observancia, seguimiento y evaluación a las políticas municipales en temas de derechos.:    Plan de protocolos de bioseguridad covid-19 con enfoque a los grupos de atención prioritarios.;65.- Elaboración e implementación de la agenda social del cantón, con énfasis a grupos de atención prioritario.</v>
          </cell>
          <cell r="BW67" t="str">
            <v>P65</v>
          </cell>
          <cell r="BX67" t="str">
            <v>65.- Elaboración e implementación de la agenda social del cantón.</v>
          </cell>
          <cell r="BY67" t="str">
            <v>CONSEJO CANTONAL PARA LA PROTECCIÓN DE DERECHOS</v>
          </cell>
          <cell r="BZ67" t="str">
            <v xml:space="preserve">Dra. Myrian Salgado </v>
          </cell>
          <cell r="CA67" t="str">
            <v xml:space="preserve">Dra. Myrian Salgado </v>
          </cell>
          <cell r="CB67" t="str">
            <v>Abog. Israel cabezas</v>
          </cell>
          <cell r="CC67" t="str">
            <v>P60	Consejo cantonal de protección de derechos; P61	Consejo cantonal de protección de derechos; P62	Consejo cantonal de protección de derechos; P63	Consejo cantonal de protección de derechos; P64	Consejo cantonal de protección de derechos; P65	Consejo cantonal de protección de derechos</v>
          </cell>
          <cell r="CD67">
            <v>4</v>
          </cell>
          <cell r="CE67" t="str">
            <v>65. Elaborar e implementar la agenda social del cantón programada al 2023 en un 100%.</v>
          </cell>
          <cell r="CF67" t="str">
            <v xml:space="preserve">65. Elaborar e implementar la agenda social del cantón programada al 2023 </v>
          </cell>
          <cell r="CG67" t="str">
            <v>Porcentaje</v>
          </cell>
          <cell r="CH67">
            <v>2021</v>
          </cell>
          <cell r="CI67">
            <v>2023</v>
          </cell>
          <cell r="CJ67" t="str">
            <v>a definir por la unidad administrativa</v>
          </cell>
          <cell r="CK67">
            <v>1</v>
          </cell>
          <cell r="CL67" t="str">
            <v>CRECIENTE</v>
          </cell>
          <cell r="CM67" t="str">
            <v>65.- Ajuste solicitado por la DIRECCIÓN DE PLANIFICACIÓN mediante Memorando Nro. IMI-PDT-2022-05074-M Ibarra, 28 de diciembre de 2022 a través de la unidad PDOT: AGREGUESE al contenido semántico del contenido del proyecto (con énfasis a grupos de atención prioritarios)</v>
          </cell>
          <cell r="CN67" t="str">
            <v>Vincular el proyecto para responder a l Art. 249 COOTAD.- Presupuesto para los grupos de atención prioritaria.- No se aprobará el presupuesto del gobierno autónomo descentralizado si en el mismo no se asigna, por lo menos, el diez por ciento (10%) de sus ingresos no tributarios para el financiamiento de la planificación y ejecución de programas sociales para la atención a grupos de atención prioritaria. (Normativa considerada: Art. 28,29,20,34 ordenanza PDOT 2021, reformada al 31 de enero de 2022)</v>
          </cell>
          <cell r="CO67" t="str">
            <v>SI</v>
          </cell>
          <cell r="CP67"/>
          <cell r="CQ67" t="str">
            <v>M-20.- Sistema integral de protección de derechos y grupos de atención prioritario.</v>
          </cell>
          <cell r="CR67" t="str">
            <v>65.- Ajuste solicitado por la DIRECCIÓN DE PLANIFICACIÓN mediante Memorando Nro. IMI-PDT-2022-05074-M Ibarra, 28 de diciembre de 2022 a través de la unidad PDOT: AGREGUESE al contenido semántico del contenido del proyecto (con énfasis a grupos de atención prioritarios)</v>
          </cell>
          <cell r="CS67"/>
          <cell r="CT67" t="str">
            <v xml:space="preserve"> 
20) Fortalecimiento del sistema integral de protección de derechos y los grupos de atención prioritaria.</v>
          </cell>
          <cell r="CU67"/>
          <cell r="CV67" t="str">
            <v>PROGRAMA 1: 
20) Fortalecer el sistema integral de protección de derechos, defensorías comunitarias consejos consultivos, redes de protección para los grupos  de atención prioritaria en todos sus enfoques</v>
          </cell>
          <cell r="CW67" t="str">
            <v>65.- Elaboración e implementación de la agenda social del cantón, con énfasis a grupos de atención prioritario.</v>
          </cell>
          <cell r="CX67" t="str">
            <v>65.- Elaboración e implementación de la agenda social del cantón, con énfasis a grupos de atención prioritario.</v>
          </cell>
          <cell r="CY67" t="str">
            <v>Asignar el nombre del técnico delegado</v>
          </cell>
          <cell r="CZ67">
            <v>3</v>
          </cell>
          <cell r="DA67" t="str">
            <v>Si</v>
          </cell>
          <cell r="DB67" t="str">
            <v>Abog. Israel cabezas</v>
          </cell>
          <cell r="DC67" t="str">
            <v>Eco. Sebastián López</v>
          </cell>
          <cell r="DD67">
            <v>2022</v>
          </cell>
          <cell r="DE67">
            <v>1060000260001</v>
          </cell>
          <cell r="DF67" t="str">
            <v>GADM San Miguel de Ibarra</v>
          </cell>
          <cell r="DG67" t="str">
            <v>Municipal</v>
          </cell>
          <cell r="DH67" t="str">
            <v>Zona 1</v>
          </cell>
          <cell r="DI67" t="str">
            <v>Imbabura</v>
          </cell>
          <cell r="DJ67" t="str">
            <v>San miguel de Ibarra</v>
          </cell>
          <cell r="DK67" t="str">
            <v>2021-2040</v>
          </cell>
          <cell r="DL67" t="str">
            <v>PND-8</v>
          </cell>
          <cell r="DM67" t="str">
            <v>ODS-10</v>
          </cell>
          <cell r="DN67"/>
          <cell r="DO67"/>
          <cell r="DP67"/>
          <cell r="DQ67"/>
          <cell r="DR67"/>
          <cell r="DS67"/>
          <cell r="DT67"/>
          <cell r="DU67"/>
          <cell r="DV67"/>
          <cell r="DW67"/>
          <cell r="DX67"/>
          <cell r="DY67"/>
          <cell r="DZ67"/>
          <cell r="EA67"/>
          <cell r="EB67"/>
          <cell r="EC67"/>
          <cell r="ED67"/>
          <cell r="EE67"/>
          <cell r="EF67"/>
          <cell r="EG67"/>
          <cell r="EH67"/>
          <cell r="EI67"/>
          <cell r="EJ67"/>
          <cell r="EK67"/>
          <cell r="EL67"/>
          <cell r="EM67"/>
          <cell r="EN67"/>
          <cell r="EO67"/>
          <cell r="EP67"/>
          <cell r="EQ67"/>
          <cell r="ER67"/>
          <cell r="ES67"/>
          <cell r="ET67"/>
          <cell r="EU67"/>
          <cell r="EV67"/>
          <cell r="EW67"/>
          <cell r="EX67"/>
          <cell r="EY67"/>
          <cell r="EZ67"/>
          <cell r="FA67"/>
          <cell r="FB67"/>
          <cell r="FC67"/>
          <cell r="FD67"/>
          <cell r="FE67"/>
          <cell r="FF67"/>
          <cell r="FG67"/>
          <cell r="FH67"/>
          <cell r="FI67"/>
          <cell r="FJ67"/>
          <cell r="FK67"/>
          <cell r="FL67"/>
          <cell r="FM67"/>
          <cell r="FN67"/>
          <cell r="FO67"/>
          <cell r="FP67"/>
          <cell r="FQ67"/>
          <cell r="FR67"/>
          <cell r="FS67"/>
        </row>
        <row r="68">
          <cell r="A68">
            <v>66</v>
          </cell>
          <cell r="B68">
            <v>66</v>
          </cell>
          <cell r="K68">
            <v>7</v>
          </cell>
          <cell r="L68">
            <v>21</v>
          </cell>
          <cell r="M68">
            <v>66</v>
          </cell>
          <cell r="N68" t="str">
            <v>SOCIO CULTURAL</v>
          </cell>
          <cell r="O68" t="str">
            <v>Objetivo 8.- Generar nuevas oportunidades y bienestar para las zonas rurales, con énfasis en pueblos y nacionalidades</v>
          </cell>
          <cell r="P68" t="str">
            <v>Meta 8.1.2. Reducir de 70% a 55% la pobreza multidimensional rural, con énfasis en pueblos y nacionalidades y poblaciones vulnerables.</v>
          </cell>
          <cell r="Q68" t="str">
            <v>Política 8.1 Erradicar la pobreza y garantizar el acceso universal a servicios básicos y la conectividad en las áreas rurales, con pertinencia territorial</v>
          </cell>
          <cell r="R68" t="str">
            <v>C. Atención integral a la población, priorizando la primera infancia.</v>
          </cell>
          <cell r="S68" t="str">
            <v>10.- Reducir la desigualdad en y entre los países</v>
          </cell>
          <cell r="T68" t="str">
            <v>10.1 Para 2030, lograr progresivamente y mantener el crecimiento de los ingresos del 40% más pobre de la población a una tasa superior a la media nacional</v>
          </cell>
          <cell r="U68" t="str">
            <v xml:space="preserve">10.1.1 Tasas de crecimiento de los gastos o ingresos de los hogares per cápita entre el 40% más pobre de la población y la población total </v>
          </cell>
          <cell r="V68" t="str">
            <v>1,- Gestión institucional directa</v>
          </cell>
          <cell r="W68"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X68"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68" t="str">
            <v>OBJ_7_SC/21:Fortalecer el sistema cantonal de protección de derechos articulado entre instituciones priorizando lo seguridad de las personas, fortaleciendo los espacios de encuentro común, con la plena participación de los actores, consolidando proyectos fundamentados en la investigación, generando sistemas de información integral, impulsando la transformación de los patrones socioculturales implementando políticas que promuevan acciones contundentes para la erradicación de la violencia en todas sus formas, para construir un cultura de paz, fomentando el respeto de los derechos humanos de todas las personas.</v>
          </cell>
          <cell r="Z68" t="str">
            <v>ÍNDICE: Promoción y fortalecimiento del sistema cantonal  de protección de derechos 0%</v>
          </cell>
          <cell r="AA68">
            <v>0</v>
          </cell>
          <cell r="AB68" t="str">
            <v>Porcentaje</v>
          </cell>
          <cell r="AC68"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AD68" t="str">
            <v xml:space="preserve">situación de vulnerabilidad
b) Promover el efectivo reconocimiento de derechos humanos con énfasis en los grupos de atención prioritaria 
c) Promover la participación de los grupos prioritarios en las fases de programación de la política pública y de la inversión social  
d) Sensibilizar a la ciudadanía sobre los derechos y potencialidades de los grupos vulnerables
e) Fomento del adecuado manejo del lenguaje inclusivo, un trato respetuoso y considerado 
f) Fomentar el uso de alternativas de comunicación con lenguaje inclusivo en especial para el enfoque de discapacidades y pueblos y nacionalidades. 
g) Implementar campañas integrales de sensibilización y promoción de derechos humanos 
h) Fortalecer el conocimiento y la aplicación correcta de la normativa internacional, nacional y local vigente 
i) Impulsar estrategias de sensibilización y capacitación desde el sector público y privado
j) Diseñar estándares metodológicos  de observancia de las políticas sociales con énfasis a los grupos prioritarios 
k) Promover y difundir procesos de capacitación y campañas de sensibilización en temas de salud sexual y reproductiva, planificación familiar y nutrición responsable 
l) Evaluación de la inversión social dentro del ciclo de la planificación 
m) Implementar mecanismos que permitan la regulación y complementariedad de los servicios prestados a grupos vulnerables 
n). -Fortalecer la articulación de sistema cantonal de protección de derechos articulado con todos los organismos en territorio
o). -Fomentar la corresponsabilidad y el dialogo como como alternativas al individualismo y la violencia 
p). -Erradicar toda forma de discriminación y violencia en sus distintas manifestaciones 
q). -Promover el acceso a la justicia, la seguridad integral y la reparación integral a las víctimas de violencia
</v>
          </cell>
          <cell r="AE68" t="str">
            <v>META_7_SC/21:Fortalecer la gestión del sistema cantonal de protección de derechos en un 53% al 2023.</v>
          </cell>
          <cell r="AF68" t="str">
            <v>INDICADOR_7_SC/21:Porcentaje de avance en el fortalecimiento de la gestión del sistema cantonal de protección de derechos.</v>
          </cell>
          <cell r="AG68">
            <v>0</v>
          </cell>
          <cell r="AH68">
            <v>2020</v>
          </cell>
          <cell r="AI68">
            <v>2023</v>
          </cell>
          <cell r="AJ68">
            <v>0.53</v>
          </cell>
          <cell r="AK68">
            <v>0.53</v>
          </cell>
          <cell r="AL68" t="str">
            <v>Porcentaje</v>
          </cell>
          <cell r="AM68" t="str">
            <v>Objetivo 1.- Incrementar y fomentar, de manera inclusiva, las oportunidades de empleo y las condiciones laborales</v>
          </cell>
          <cell r="AN68" t="str">
            <v>Meta 1.1.1. Incrementar la tasa de empleo adecuado del 30,41% al 50,00%.</v>
          </cell>
          <cell r="AO68"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68" t="str">
            <v>10.1 Para 2030, lograr progresivamente y mantener el crecimiento de los ingresos del 40% más pobre de la población a una tasa superior a la media nacional</v>
          </cell>
          <cell r="AQ68" t="str">
            <v>10.- Reducir la desigualdad en y entre los países</v>
          </cell>
          <cell r="AR68" t="str">
            <v>10.1 Para 2030, lograr progresivamente y mantener el crecimiento de los ingresos del 40% más pobre de la población a una tasa superior a la media nacional</v>
          </cell>
          <cell r="AS68" t="str">
            <v xml:space="preserve">10.1.1 Tasas de crecimiento de los gastos o ingresos de los hogares per cápita entre el 40% más pobre de la población y la población total </v>
          </cell>
          <cell r="AT68" t="str">
            <v>1,- Gestión institucional directa</v>
          </cell>
          <cell r="AU68"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AV68" t="str">
            <v>OE-7_SC/21</v>
          </cell>
          <cell r="AW68" t="str">
            <v xml:space="preserve"> 21)  Intervención social a  grupos de atención prioritario</v>
          </cell>
          <cell r="AX68" t="str">
            <v>OBJETIVO PROGRAMA 2: 
21) Mejorar las condiciones de atención social a los grupos de atención prioritarios, promoviendo la erradicación de toda forma de discriminación y violencia en todas sus manifestaciones.</v>
          </cell>
          <cell r="AY68" t="str">
            <v>PROYECTOS PROGRAMA 2: 
  66. Fortalecimiento del sistema de inclusión social con enfoque a los grupos de atención prioritarios: 67. Agenda para la atención a Grupos Prioritarios y cohesión social (control de discriminación y violencia).</v>
          </cell>
          <cell r="AZ68"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BA68" t="str">
            <v>8C-PI-POLÍTICA</v>
          </cell>
          <cell r="BB68" t="str">
            <v xml:space="preserve">8C-PI-ESTRATEGIA </v>
          </cell>
          <cell r="BC68">
            <v>180000</v>
          </cell>
          <cell r="BD68" t="str">
            <v>GADMI, Gobierno Nacional, Cooperación internacional, Multilaterales, Banco del Estado.</v>
          </cell>
          <cell r="BE68" t="str">
            <v>MP-21) Ampliar la cobertura en los servicios a los grupos de atención prioritaria en un 30% al 2023, del cantón.</v>
          </cell>
          <cell r="BF68" t="str">
            <v>INDICADOR META 2: Porcentaje de avance en la ampliación de la  cobertura en los servicios a los grupos de atención prioritaria, del cantón.</v>
          </cell>
          <cell r="BG68" t="str">
            <v>Porcentaje</v>
          </cell>
          <cell r="BH68" t="str">
            <v>Consejo Cantonal de Protección de Derechos</v>
          </cell>
          <cell r="BI68"/>
          <cell r="BJ68">
            <v>0</v>
          </cell>
          <cell r="BK68">
            <v>1</v>
          </cell>
          <cell r="BL68">
            <v>2021</v>
          </cell>
          <cell r="BM68">
            <v>2023</v>
          </cell>
          <cell r="BN68" t="str">
            <v>Objetivo estratégico #;  7</v>
          </cell>
          <cell r="BO68" t="str">
            <v>Programa #;  21</v>
          </cell>
          <cell r="BP68">
            <v>7</v>
          </cell>
          <cell r="BQ68" t="str">
            <v>Por reportar</v>
          </cell>
          <cell r="BR68">
            <v>2</v>
          </cell>
          <cell r="BS68" t="str">
            <v>Ing. César Pérez
Analista Político Institucional</v>
          </cell>
          <cell r="BT68" t="str">
            <v>Sin datos</v>
          </cell>
          <cell r="BU68" t="str">
            <v xml:space="preserve">Dra. Myrian Salgado </v>
          </cell>
          <cell r="BV68" t="str">
            <v xml:space="preserve"> 66. Fortalecimiento del sistema de inclusión social con enfoque a los grupos de atención prioritarios: ;67. Agenda para la atención a Grupos Prioritarios y cohesión social (control de discriminación y violencia).</v>
          </cell>
          <cell r="BW68" t="str">
            <v>P66</v>
          </cell>
          <cell r="BX68" t="str">
            <v xml:space="preserve"> 66. Fortalecimiento del sistema de inclusión social con enfoque a los grupos de atención prioritarios: </v>
          </cell>
          <cell r="BY68" t="str">
            <v>CONSEJO CANTONAL PARA LA PROTECCIÓN DE DERECHOS</v>
          </cell>
          <cell r="BZ68" t="str">
            <v xml:space="preserve">Dra. Myrian Salgado </v>
          </cell>
          <cell r="CA68" t="str">
            <v xml:space="preserve">Dra. Myrian Salgado </v>
          </cell>
          <cell r="CB68" t="str">
            <v>Abog. Israel cabezas</v>
          </cell>
          <cell r="CC68" t="str">
            <v>P66	Consejo cantonal de protección de derechos; P67	Consejo cantonal de protección de derechos</v>
          </cell>
          <cell r="CD68">
            <v>4</v>
          </cell>
          <cell r="CE68" t="str">
            <v>66. Elaborar e implementar el plan plurianual con las acciones propuestas al 2023  del sistema de inclusión social con enfoque a grupos de atención prioritarios, en un 100% al 2023.</v>
          </cell>
          <cell r="CF68" t="str">
            <v>66. Elaborar e implementar el plan plurianual con las acciones propuestas  al 2023  del sistema de inclusión social con enfoque a grupos de atención prioritarios.</v>
          </cell>
          <cell r="CG68" t="str">
            <v>Porcentaje</v>
          </cell>
          <cell r="CH68">
            <v>2021</v>
          </cell>
          <cell r="CI68">
            <v>2023</v>
          </cell>
          <cell r="CJ68" t="str">
            <v>a definir por la unidad administrativa</v>
          </cell>
          <cell r="CK68">
            <v>1</v>
          </cell>
          <cell r="CL68" t="str">
            <v>CRECIENTE</v>
          </cell>
          <cell r="CM68"/>
          <cell r="CN68" t="str">
            <v/>
          </cell>
          <cell r="CO68" t="str">
            <v>NO</v>
          </cell>
          <cell r="CP68"/>
          <cell r="CQ68" t="str">
            <v>M-21.- tención social a grupos de atención prioritarios</v>
          </cell>
          <cell r="CR68"/>
          <cell r="CS68"/>
          <cell r="CT68" t="str">
            <v xml:space="preserve"> 21)  Intervención social a  grupos de atención prioritario</v>
          </cell>
          <cell r="CU68"/>
          <cell r="CV68" t="str">
            <v>OBJETIVO PROGRAMA 2: 
21) Mejorar las condiciones de atención social a los grupos de atención prioritarios, promoviendo la erradicación de toda forma de discriminación y violencia en todas sus manifestaciones.</v>
          </cell>
          <cell r="CW68"/>
          <cell r="CX68" t="str">
            <v xml:space="preserve"> 66. Fortalecimiento del sistema de inclusión social con enfoque a los grupos de atención prioritarios: </v>
          </cell>
          <cell r="CY68" t="str">
            <v>Asignar el nombre del técnico delegado</v>
          </cell>
          <cell r="CZ68">
            <v>3</v>
          </cell>
          <cell r="DA68" t="str">
            <v>NO</v>
          </cell>
          <cell r="DB68" t="str">
            <v>Abog. Israel cabezas</v>
          </cell>
          <cell r="DC68" t="str">
            <v>Eco. Sebastián López</v>
          </cell>
          <cell r="DD68">
            <v>2022</v>
          </cell>
          <cell r="DE68">
            <v>1060000260001</v>
          </cell>
          <cell r="DF68" t="str">
            <v>GADM San Miguel de Ibarra</v>
          </cell>
          <cell r="DG68" t="str">
            <v>Municipal</v>
          </cell>
          <cell r="DH68" t="str">
            <v>Zona 1</v>
          </cell>
          <cell r="DI68" t="str">
            <v>Imbabura</v>
          </cell>
          <cell r="DJ68" t="str">
            <v>San miguel de Ibarra</v>
          </cell>
          <cell r="DK68" t="str">
            <v>2021-2040</v>
          </cell>
          <cell r="DL68" t="str">
            <v>PND-8</v>
          </cell>
          <cell r="DM68" t="str">
            <v>ODS-10</v>
          </cell>
          <cell r="DN68"/>
          <cell r="DO68"/>
          <cell r="DP68"/>
          <cell r="DQ68"/>
          <cell r="DR68"/>
          <cell r="DS68"/>
          <cell r="DT68"/>
          <cell r="DU68"/>
          <cell r="DV68"/>
          <cell r="DW68"/>
          <cell r="DX68"/>
          <cell r="DY68"/>
          <cell r="DZ68"/>
          <cell r="EA68"/>
          <cell r="EB68"/>
          <cell r="EC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D68"/>
          <cell r="FE68"/>
          <cell r="FF68"/>
          <cell r="FG68"/>
          <cell r="FH68"/>
          <cell r="FI68"/>
          <cell r="FJ68"/>
          <cell r="FK68"/>
          <cell r="FL68"/>
          <cell r="FM68"/>
          <cell r="FN68"/>
          <cell r="FO68"/>
          <cell r="FP68"/>
          <cell r="FQ68"/>
          <cell r="FR68"/>
          <cell r="FS68"/>
        </row>
        <row r="69">
          <cell r="A69">
            <v>67</v>
          </cell>
          <cell r="B69">
            <v>67</v>
          </cell>
          <cell r="K69">
            <v>7</v>
          </cell>
          <cell r="L69">
            <v>21</v>
          </cell>
          <cell r="M69">
            <v>67</v>
          </cell>
          <cell r="N69" t="str">
            <v>SOCIO CULTURAL</v>
          </cell>
          <cell r="O69" t="str">
            <v>Objetivo 8.- Generar nuevas oportunidades y bienestar para las zonas rurales, con énfasis en pueblos y nacionalidades</v>
          </cell>
          <cell r="P69" t="str">
            <v>Meta 8.1.2. Reducir de 70% a 55% la pobreza multidimensional rural, con énfasis en pueblos y nacionalidades y poblaciones vulnerables.</v>
          </cell>
          <cell r="Q69" t="str">
            <v>Política 8.1 Erradicar la pobreza y garantizar el acceso universal a servicios básicos y la conectividad en las áreas rurales, con pertinencia territorial</v>
          </cell>
          <cell r="R69" t="str">
            <v>C. Atención integral a la población, priorizando la primera infancia.</v>
          </cell>
          <cell r="S69" t="str">
            <v>10.- Reducir la desigualdad en y entre los países</v>
          </cell>
          <cell r="T69" t="str">
            <v>10.1 Para 2030, lograr progresivamente y mantener el crecimiento de los ingresos del 40% más pobre de la población a una tasa superior a la media nacional</v>
          </cell>
          <cell r="U69" t="str">
            <v xml:space="preserve">10.1.1 Tasas de crecimiento de los gastos o ingresos de los hogares per cápita entre el 40% más pobre de la población y la población total </v>
          </cell>
          <cell r="V69" t="str">
            <v>1,- Gestión institucional directa</v>
          </cell>
          <cell r="W69"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X69"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69" t="str">
            <v>OBJ_7_SC/21:Fortalecer el sistema cantonal de protección de derechos articulado entre instituciones priorizando lo seguridad de las personas, fortaleciendo los espacios de encuentro común, con la plena participación de los actores, consolidando proyectos fundamentados en la investigación, generando sistemas de información integral, impulsando la transformación de los patrones socioculturales implementando políticas que promuevan acciones contundentes para la erradicación de la violencia en todas sus formas, para construir un cultura de paz, fomentando el respeto de los derechos humanos de todas las personas.</v>
          </cell>
          <cell r="Z69" t="str">
            <v>ÍNDICE: Promoción y fortalecimiento del sistema cantonal  de protección de derechos 0%</v>
          </cell>
          <cell r="AA69">
            <v>0</v>
          </cell>
          <cell r="AB69" t="str">
            <v>Porcentaje</v>
          </cell>
          <cell r="AC69"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AD69" t="str">
            <v xml:space="preserve">situación de vulnerabilidad
b) Promover el efectivo reconocimiento de derechos humanos con énfasis en los grupos de atención prioritaria 
c) Promover la participación de los grupos prioritarios en las fases de programación de la política pública y de la inversión social  
d) Sensibilizar a la ciudadanía sobre los derechos y potencialidades de los grupos vulnerables
e) Fomento del adecuado manejo del lenguaje inclusivo, un trato respetuoso y considerado 
f) Fomentar el uso de alternativas de comunicación con lenguaje inclusivo en especial para el enfoque de discapacidades y pueblos y nacionalidades. 
g) Implementar campañas integrales de sensibilización y promoción de derechos humanos 
h) Fortalecer el conocimiento y la aplicación correcta de la normativa internacional, nacional y local vigente 
i) Impulsar estrategias de sensibilización y capacitación desde el sector público y privado
j) Diseñar estándares metodológicos  de observancia de las políticas sociales con énfasis a los grupos prioritarios 
k) Promover y difundir procesos de capacitación y campañas de sensibilización en temas de salud sexual y reproductiva, planificación familiar y nutrición responsable 
l) Evaluación de la inversión social dentro del ciclo de la planificación 
m) Implementar mecanismos que permitan la regulación y complementariedad de los servicios prestados a grupos vulnerables 
n). -Fortalecer la articulación de sistema cantonal de protección de derechos articulado con todos los organismos en territorio
o). -Fomentar la corresponsabilidad y el dialogo como como alternativas al individualismo y la violencia 
p). -Erradicar toda forma de discriminación y violencia en sus distintas manifestaciones 
q). -Promover el acceso a la justicia, la seguridad integral y la reparación integral a las víctimas de violencia
</v>
          </cell>
          <cell r="AE69" t="str">
            <v>META_7_SC/21:Fortalecer la gestión del sistema cantonal de protección de derechos en un 53% al 2023.</v>
          </cell>
          <cell r="AF69" t="str">
            <v>INDICADOR_7_SC/21:Porcentaje de avance en el fortalecimiento de la gestión del sistema cantonal de protección de derechos.</v>
          </cell>
          <cell r="AG69">
            <v>0</v>
          </cell>
          <cell r="AH69">
            <v>2020</v>
          </cell>
          <cell r="AI69">
            <v>2023</v>
          </cell>
          <cell r="AJ69">
            <v>0.53</v>
          </cell>
          <cell r="AK69">
            <v>0.53</v>
          </cell>
          <cell r="AL69" t="str">
            <v>Porcentaje</v>
          </cell>
          <cell r="AM69" t="str">
            <v>Objetivo 1.- Incrementar y fomentar, de manera inclusiva, las oportunidades de empleo y las condiciones laborales</v>
          </cell>
          <cell r="AN69" t="str">
            <v>Meta 1.1.1. Incrementar la tasa de empleo adecuado del 30,41% al 50,00%.</v>
          </cell>
          <cell r="AO69"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69" t="str">
            <v>10.1 Para 2030, lograr progresivamente y mantener el crecimiento de los ingresos del 40% más pobre de la población a una tasa superior a la media nacional</v>
          </cell>
          <cell r="AQ69" t="str">
            <v>10.- Reducir la desigualdad en y entre los países</v>
          </cell>
          <cell r="AR69" t="str">
            <v>10.1 Para 2030, lograr progresivamente y mantener el crecimiento de los ingresos del 40% más pobre de la población a una tasa superior a la media nacional</v>
          </cell>
          <cell r="AS69" t="str">
            <v xml:space="preserve">10.1.1 Tasas de crecimiento de los gastos o ingresos de los hogares per cápita entre el 40% más pobre de la población y la población total </v>
          </cell>
          <cell r="AT69" t="str">
            <v>1,- Gestión institucional directa</v>
          </cell>
          <cell r="AU69" t="str">
            <v>COOTAD Art. 54  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v>
          </cell>
          <cell r="AV69" t="str">
            <v>OE-7_SC/21</v>
          </cell>
          <cell r="AW69" t="str">
            <v xml:space="preserve"> 21)  Intervención social a  grupos de atención prioritario</v>
          </cell>
          <cell r="AX69" t="str">
            <v>OBJETIVO PROGRAMA 2: 
21) Mejorar las condiciones de atención social a los grupos de atención prioritarios, promoviendo la erradicación de toda forma de discriminación y violencia en todas sus manifestaciones.</v>
          </cell>
          <cell r="AY69" t="str">
            <v>PROYECTOS PROGRAMA 2: 
  66. Fortalecimiento del sistema de inclusión social con enfoque a los grupos de atención prioritarios: 67. Agenda para la atención a Grupos Prioritarios y cohesión social (control de discriminación y violencia).</v>
          </cell>
          <cell r="AZ69" t="str">
            <v xml:space="preserve">a) Formular y reformar políticas públicas municipales  que tengan como objetivo la protección, prevención y asistencia en  derechos humanos para promover la inclusión social a fin de garantizar la equidad económica, social, cultural y territorial 
b) Promover oportunidades en condiciones de equidad 
c) Promover la formación y capacitación del conocimiento sobre mecanismos de exigibilidad de derechos para los grupos de atención prioritaria
d) Garantizar la asignación de recursos para inversión social de acuerdo a la normativa legal y vigente establecidos para estos fines.
e) Formular y reformar políticas públicas municipales que tengan como objetivo la protección, prevención y asistencia en derechos humanos para promover la inclusión social a fin de garantizar la equidad económica, social, cultural y territorial 
f) Promover oportunidades en condiciones de equidad 
g) Promover la formación y capacitación del conocimiento sobre mecanismos de exigibilidad de derechos para los grupos de atención prioritaria
h) Garantizar la asignación de recursos para inversión social de acuerdo a la normativa legal y vigente establecidos para estos fines.
</v>
          </cell>
          <cell r="BA69" t="str">
            <v>8C-PI-POLÍTICA</v>
          </cell>
          <cell r="BB69" t="str">
            <v xml:space="preserve">8C-PI-ESTRATEGIA </v>
          </cell>
          <cell r="BC69">
            <v>180000</v>
          </cell>
          <cell r="BD69" t="str">
            <v>GADMI, Gobierno Nacional, Cooperación internacional, Multilaterales, Banco del Estado.</v>
          </cell>
          <cell r="BE69" t="str">
            <v>MP-21) Ampliar la cobertura en los servicios a los grupos de atención prioritaria en un 30% al 2023, del cantón.</v>
          </cell>
          <cell r="BF69" t="str">
            <v>INDICADOR META 2: Porcentaje de avance en la ampliación de la  cobertura en los servicios a los grupos de atención prioritaria, del cantón.</v>
          </cell>
          <cell r="BG69" t="str">
            <v>Porcentaje</v>
          </cell>
          <cell r="BH69" t="str">
            <v>Consejo Cantonal de Protección de Derechos</v>
          </cell>
          <cell r="BI69"/>
          <cell r="BJ69">
            <v>0</v>
          </cell>
          <cell r="BK69">
            <v>1</v>
          </cell>
          <cell r="BL69">
            <v>2021</v>
          </cell>
          <cell r="BM69">
            <v>2023</v>
          </cell>
          <cell r="BN69" t="str">
            <v>Objetivo estratégico #;  7</v>
          </cell>
          <cell r="BO69" t="str">
            <v>Programa #;  21</v>
          </cell>
          <cell r="BP69">
            <v>7</v>
          </cell>
          <cell r="BQ69" t="str">
            <v>Por reportar</v>
          </cell>
          <cell r="BR69">
            <v>2</v>
          </cell>
          <cell r="BS69" t="str">
            <v>Ing. César Pérez
Analista Político Institucional</v>
          </cell>
          <cell r="BT69" t="str">
            <v>Sin datos</v>
          </cell>
          <cell r="BU69" t="str">
            <v xml:space="preserve">Dra. Myrian Salgado </v>
          </cell>
          <cell r="BV69" t="str">
            <v xml:space="preserve"> 66. Fortalecimiento del sistema de inclusión social con enfoque a los grupos de atención prioritarios: ;67. Agenda para la atención a Grupos Prioritarios y cohesión social (control de discriminación y violencia).</v>
          </cell>
          <cell r="BW69" t="str">
            <v>P67</v>
          </cell>
          <cell r="BX69" t="str">
            <v>67. Agenda para la atención a Grupos Prioritarios y cohesión social (control de discriminación y violencia).</v>
          </cell>
          <cell r="BY69" t="str">
            <v>CONSEJO CANTONAL PARA LA PROTECCIÓN DE DERECHOS</v>
          </cell>
          <cell r="BZ69" t="str">
            <v xml:space="preserve">Dra. Myrian Salgado </v>
          </cell>
          <cell r="CA69" t="str">
            <v xml:space="preserve">Dra. Myrian Salgado </v>
          </cell>
          <cell r="CB69" t="str">
            <v>Abog. Israel cabezas</v>
          </cell>
          <cell r="CC69" t="str">
            <v>P66	Consejo cantonal de protección de derechos; P67	Consejo cantonal de protección de derechos</v>
          </cell>
          <cell r="CD69">
            <v>4</v>
          </cell>
          <cell r="CE69" t="str">
            <v>67. Elaborar e implementar el plan plurianual con las acciones propuestas  al 2023  de la agenda para la atención a Grupos Prioritarios y cohesión social (control de discriminación y violencia), en un 100%</v>
          </cell>
          <cell r="CF69" t="str">
            <v>66. Porcentaje de elaboración e implementación del plan plurianual con las acciones propuestas  al 2023  de la agenda para la atención a Grupos Prioritarios y cohesión social (control de discriminación y violencia).</v>
          </cell>
          <cell r="CG69" t="str">
            <v>Porcentaje</v>
          </cell>
          <cell r="CH69">
            <v>2021</v>
          </cell>
          <cell r="CI69">
            <v>2023</v>
          </cell>
          <cell r="CJ69" t="str">
            <v>a definir por la unidad administrativa</v>
          </cell>
          <cell r="CK69">
            <v>1</v>
          </cell>
          <cell r="CL69" t="str">
            <v>CRECIENTE</v>
          </cell>
          <cell r="CM69"/>
          <cell r="CN69" t="str">
            <v/>
          </cell>
          <cell r="CO69" t="str">
            <v>NO</v>
          </cell>
          <cell r="CP69"/>
          <cell r="CQ69" t="str">
            <v>M-21.- tención social a grupos de atención prioritarios</v>
          </cell>
          <cell r="CR69"/>
          <cell r="CS69"/>
          <cell r="CT69" t="str">
            <v xml:space="preserve"> 21)  Intervención social a  grupos de atención prioritario</v>
          </cell>
          <cell r="CU69"/>
          <cell r="CV69" t="str">
            <v>OBJETIVO PROGRAMA 2: 
21) Mejorar las condiciones de atención social a los grupos de atención prioritarios, promoviendo la erradicación de toda forma de discriminación y violencia en todas sus manifestaciones.</v>
          </cell>
          <cell r="CW69"/>
          <cell r="CX69" t="str">
            <v>67. Agenda para la atención a Grupos Prioritarios y cohesión social (control de discriminación y violencia).</v>
          </cell>
          <cell r="CY69" t="str">
            <v>Asignar el nombre del técnico delegado</v>
          </cell>
          <cell r="CZ69">
            <v>3</v>
          </cell>
          <cell r="DA69" t="str">
            <v>NO</v>
          </cell>
          <cell r="DB69" t="str">
            <v>Abog. Israel cabezas</v>
          </cell>
          <cell r="DC69" t="str">
            <v>Eco. Sebastián López</v>
          </cell>
          <cell r="DD69">
            <v>2022</v>
          </cell>
          <cell r="DE69">
            <v>1060000260001</v>
          </cell>
          <cell r="DF69" t="str">
            <v>GADM San Miguel de Ibarra</v>
          </cell>
          <cell r="DG69" t="str">
            <v>Municipal</v>
          </cell>
          <cell r="DH69" t="str">
            <v>Zona 1</v>
          </cell>
          <cell r="DI69" t="str">
            <v>Imbabura</v>
          </cell>
          <cell r="DJ69" t="str">
            <v>San miguel de Ibarra</v>
          </cell>
          <cell r="DK69" t="str">
            <v>2021-2040</v>
          </cell>
          <cell r="DL69" t="str">
            <v>PND-8</v>
          </cell>
          <cell r="DM69" t="str">
            <v>ODS-10</v>
          </cell>
          <cell r="DN69"/>
          <cell r="DO69"/>
          <cell r="DP69"/>
          <cell r="DQ69"/>
          <cell r="DR69"/>
          <cell r="DS69"/>
          <cell r="DT69"/>
          <cell r="DU69"/>
          <cell r="DV69"/>
          <cell r="DW69"/>
          <cell r="DX69"/>
          <cell r="DY69"/>
          <cell r="DZ69"/>
          <cell r="EA69"/>
          <cell r="EB69"/>
          <cell r="EC69"/>
          <cell r="ED69"/>
          <cell r="EE69"/>
          <cell r="EF69"/>
          <cell r="EG69"/>
          <cell r="EH69"/>
          <cell r="EI69"/>
          <cell r="EJ69"/>
          <cell r="EK69"/>
          <cell r="EL69"/>
          <cell r="EM69"/>
          <cell r="EN69"/>
          <cell r="EO69"/>
          <cell r="EP69"/>
          <cell r="EQ69"/>
          <cell r="ER69"/>
          <cell r="ES69"/>
          <cell r="ET69"/>
          <cell r="EU69"/>
          <cell r="EV69"/>
          <cell r="EW69"/>
          <cell r="EX69"/>
          <cell r="EY69"/>
          <cell r="EZ69"/>
          <cell r="FA69"/>
          <cell r="FB69"/>
          <cell r="FC69"/>
          <cell r="FD69"/>
          <cell r="FE69"/>
          <cell r="FF69"/>
          <cell r="FG69"/>
          <cell r="FH69"/>
          <cell r="FI69"/>
          <cell r="FJ69"/>
          <cell r="FK69"/>
          <cell r="FL69"/>
          <cell r="FM69"/>
          <cell r="FN69"/>
          <cell r="FO69"/>
          <cell r="FP69"/>
          <cell r="FQ69"/>
          <cell r="FR69"/>
          <cell r="FS69"/>
        </row>
        <row r="70">
          <cell r="A70">
            <v>68</v>
          </cell>
          <cell r="B70">
            <v>68</v>
          </cell>
          <cell r="K70">
            <v>8</v>
          </cell>
          <cell r="L70">
            <v>22</v>
          </cell>
          <cell r="M70">
            <v>68</v>
          </cell>
          <cell r="N70" t="str">
            <v>SOCIO CULTURAL</v>
          </cell>
          <cell r="O70" t="str">
            <v>Objetivo 6.- Garantizar el derecho a la salud integral, gratuita y de calidad</v>
          </cell>
          <cell r="P70" t="str">
            <v>Meta 6.1.6 Reducir el gasto de bolsillo como porcentaje del gasto total en salud de 31,37% a 26,87%.</v>
          </cell>
          <cell r="Q70" t="str">
            <v>Política 6.1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v>
          </cell>
          <cell r="R70" t="str">
            <v xml:space="preserve">A. Acceso equitativo a servicios y reducción de brechas territoriales.
</v>
          </cell>
          <cell r="S70" t="str">
            <v>3.- Garantizar una vida sana y promover el bienestar para todos en todas las edades</v>
          </cell>
          <cell r="T70" t="str">
            <v>3.8 Lograr la cobertura sanitaria universal, en particular la protección contra los riesgos financieros, el acceso a servicios de salud esenciales de calidad y el acceso a medicamentos y vacunas seguros, eficaces, asequibles y de calidad para todos</v>
          </cell>
          <cell r="U70" t="str">
            <v xml:space="preserve">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  </v>
          </cell>
          <cell r="V70" t="str">
            <v>1,- Gestión institucional directa</v>
          </cell>
          <cell r="W70"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70"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70" t="str">
            <v xml:space="preserve">OBJ_8_SC/23: Fortalecer las políticas públicas en salud preventiva y atención oportuna e integral, priorizando a los grupos en mayor vulnerabilidad del cantón, con enfoque intersectorial e interinstitucional para mejorar las condiciones de vida de la población, a través de la intervención en territorio, generación y difusión de información; y, con atención de calidad y calidez a los sectores vulnerables. </v>
          </cell>
          <cell r="Z70" t="str">
            <v>ÍNDICE: Promoción  y prevención de la salud en el cantón Ibarra.</v>
          </cell>
          <cell r="AA70">
            <v>0.58993333333333331</v>
          </cell>
          <cell r="AB70" t="str">
            <v>Porcentaje</v>
          </cell>
          <cell r="AC70" t="str">
            <v>a.	Garantizar los recursos permanentes y suficientes para la salud preventiva, así como su inversión eficiente, democrática, transparente y pública. 
b.	Generación del cambio cultural frente a la salud preventiva de la población. 
c.	Impulsar la generación y difusión de Información científica acorde a la salud de la población en relación a sus contextos. 
d.	Fortalecimiento de la articulación interinstitucional para la atención oportuna e integral. 
e.	Incidir en el fortalecimiento de sistema de salud a todo nivel.
f.	Ampliar la participación de sociedad civil en la formulación, ejecución y evaluación de las Políticas en Salud.</v>
          </cell>
          <cell r="AD70" t="str">
            <v xml:space="preserve">a.	Construcción de la una cultura de salud preventiva 
b.	Educación y promoción de la salud </v>
          </cell>
          <cell r="AE70" t="str">
            <v>META_8_SC/23: Fortalecer las políticas públicas en salud preventiva y atención oportuna e integral, priorizando a los grupos en mayor vulnerabilidad en un 60% al 2023</v>
          </cell>
          <cell r="AF70" t="str">
            <v>INDICADOR_8_SC/23: Porcentaje de avance en el fortalecimiento de  las políticas públicas en salud preventiva y atención oportuna e integral, priorizando a los grupos en mayor vulnerabilidad.</v>
          </cell>
          <cell r="AG70">
            <v>0.58993333333333331</v>
          </cell>
          <cell r="AH70">
            <v>2020</v>
          </cell>
          <cell r="AI70">
            <v>2023</v>
          </cell>
          <cell r="AJ70">
            <v>0.27839999999999987</v>
          </cell>
          <cell r="AK70">
            <v>0.86833333333333318</v>
          </cell>
          <cell r="AL70" t="str">
            <v>Porcentaje</v>
          </cell>
          <cell r="AM70" t="str">
            <v>Objetivo 6.- Garantizar el derecho a la salud integral, gratuita y de calidad</v>
          </cell>
          <cell r="AN70" t="str">
            <v>Meta 6.1.1. Incrementar el porcentaje de nacidos vivos con asistencia de personal de la salud del 96,4% al 98,5%.</v>
          </cell>
          <cell r="AO70" t="str">
            <v>Política 6.1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v>
          </cell>
          <cell r="AP70" t="str">
            <v>3.8 Lograr la cobertura sanitaria universal, en particular la protección contra los riesgos financieros, el acceso a servicios de salud esenciales de calidad y el acceso a medicamentos y vacunas seguros, eficaces, asequibles y de calidad para todos</v>
          </cell>
          <cell r="AQ70" t="str">
            <v>3.- Garantizar una vida sana y promover el bienestar para todos en todas las edades</v>
          </cell>
          <cell r="AR70" t="str">
            <v>3.8 Lograr la cobertura sanitaria universal, en particular la protección contra los riesgos financieros, el acceso a servicios de salud esenciales de calidad y el acceso a medicamentos y vacunas seguros, eficaces, asequibles y de calidad para todos</v>
          </cell>
          <cell r="AS70" t="str">
            <v xml:space="preserve">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  </v>
          </cell>
          <cell r="AT70" t="str">
            <v>1,- Gestión institucional directa</v>
          </cell>
          <cell r="AU70"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70" t="str">
            <v>OE-8_SC/23</v>
          </cell>
          <cell r="AW70" t="str">
            <v xml:space="preserve"> 
22)  Promoción y prevención de la salud en el cantón</v>
          </cell>
          <cell r="AX70" t="str">
            <v>OBJETIVO DEL PROGRAMA 1: 
22) Fortalecer la institucionalidad del sector de la salud con enfoque interseccional y trabajo articulado en el cantón, permitiendo acciones que permitan reducir la desnutrición, la obesidad y al fortalecimiento al sistema inmunológico de la población del cantón.</v>
          </cell>
          <cell r="AY70" t="str">
            <v>PROYECTOS PROGRAMA 1:    68. Plan multisectorial de salud preventiva en el cantón y su implementación: 69. Promoción de la salud preventiva en el cantón: 
 70. Educación y promoción de la salud:  71. Promoción, seguimiento y evaluación del programa municipios saludables.</v>
          </cell>
          <cell r="AZ70" t="str">
            <v>a.	Garantizar los recursos permanentes y suficientes para la salud preventiva, así como su inversión eficiente, democrática, transparente y pública. 
b.	Generación del cambio cultural frente a la salud preventiva de la población. 
c.	Impulsar la generación y difusión de Información científica acorde a la salud de la población en relación a sus contextos. 
d.	Fortalecimiento de la articulación interinstitucional para la atención oportuna e integral. 
e.	Incidir en el fortalecimiento de sistema de salud a todo nivel.
f.	Ampliar la participación de sociedad civil en la formulación, ejecución y evaluación de las Políticas en Salud.</v>
          </cell>
          <cell r="BA70" t="str">
            <v>8C-PI-POLÍTICA</v>
          </cell>
          <cell r="BB70" t="str">
            <v xml:space="preserve">8C-PI-ESTRATEGIA </v>
          </cell>
          <cell r="BC70">
            <v>480000</v>
          </cell>
          <cell r="BD70" t="str">
            <v>GADM, Ministerio de Salud, Banco del Estado.</v>
          </cell>
          <cell r="BE70" t="str">
            <v xml:space="preserve"> 
MP-22) Fomentar hábitos saludables para mejorar la calidad de vida de los habitantes del cantón en un 27,84% al 2023</v>
          </cell>
          <cell r="BF70" t="str">
            <v>INDICADOR DE LA META 1: Porcentaje de avance en el fomento de  hábitos saludables para mejorar la calidad de vida de los habitantes del cantón</v>
          </cell>
          <cell r="BG70" t="str">
            <v xml:space="preserve">Porcentaje </v>
          </cell>
          <cell r="BH70" t="str">
            <v>Consejo cantonal de Salud.</v>
          </cell>
          <cell r="BI70"/>
          <cell r="BJ70">
            <v>0</v>
          </cell>
          <cell r="BK70">
            <v>1</v>
          </cell>
          <cell r="BL70">
            <v>2021</v>
          </cell>
          <cell r="BM70">
            <v>2023</v>
          </cell>
          <cell r="BN70" t="str">
            <v>Objetivo estratégico #;  8</v>
          </cell>
          <cell r="BO70" t="str">
            <v>Programa #;  22</v>
          </cell>
          <cell r="BP70">
            <v>8</v>
          </cell>
          <cell r="BQ70" t="str">
            <v>Por reportar</v>
          </cell>
          <cell r="BR70">
            <v>4</v>
          </cell>
          <cell r="BS70" t="str">
            <v xml:space="preserve">Tgnl. Sixto González 
Asistente Administrativo de Gestión Ambiental </v>
          </cell>
          <cell r="BT70" t="str">
            <v>Sin datos</v>
          </cell>
          <cell r="BU70" t="str">
            <v>Msc. Andrea Scacco</v>
          </cell>
          <cell r="BV70" t="str">
            <v>68. Agenda multisectorial de salud preventiva en el cantón ;69. Promoción de la salud preventiva en el cantón: ;70. Educación y promoción de la salud: ;71. Promoción, seguimiento y evaluación del programa municipios saludables.</v>
          </cell>
          <cell r="BW70" t="str">
            <v>P68</v>
          </cell>
          <cell r="BX70" t="str">
            <v xml:space="preserve">68. Plan multisectorial de salud preventiva en el cantón y su implementación: </v>
          </cell>
          <cell r="BY70" t="str">
            <v>CONSEJO CANTONAL DE SALUD</v>
          </cell>
          <cell r="BZ70" t="str">
            <v>Msc. Andrea Scacco</v>
          </cell>
          <cell r="CA70" t="str">
            <v>Msc. Andrea Scacco</v>
          </cell>
          <cell r="CB70" t="str">
            <v>Lic. Luis Cupichamba</v>
          </cell>
          <cell r="CC70" t="str">
            <v>P68	Consejo cantonal de salud; P69	Consejo cantonal de salud; P70	 Consejo cantonal de salud; P71	Dirección de planificación</v>
          </cell>
          <cell r="CD70">
            <v>6</v>
          </cell>
          <cell r="CE70" t="str">
            <v>68. Elaborar la agenda multisectorial de salud preventiva en el cantón, en un 100% al 2023</v>
          </cell>
          <cell r="CF70" t="str">
            <v>68. Porcentaje de elaboración de la agenda multisectorial de salud preventiva en el cantón, en un 100% al 2023</v>
          </cell>
          <cell r="CG70" t="str">
            <v>Porcentaje</v>
          </cell>
          <cell r="CH70">
            <v>2021</v>
          </cell>
          <cell r="CI70">
            <v>2023</v>
          </cell>
          <cell r="CJ70" t="str">
            <v>a definir por la unidad administrativa</v>
          </cell>
          <cell r="CK70">
            <v>0.2</v>
          </cell>
          <cell r="CL70" t="str">
            <v>CRECIENTE</v>
          </cell>
          <cell r="CM70" t="str">
            <v>68.- Ajuste solicitado por la DIRECCIÓN DE PLANIFICACIÓN mediante Memorando Nro. IMI-PDT-2022-05074-M Ibarra, 28 de diciembre de 2022 a través de la unidad PDOT, ajustes al proyecto: cámbiense plan por agenda y  elimínese implementación</v>
          </cell>
          <cell r="CN70" t="str">
            <v>Para vincular con la planificación multisectorial, Agendas para la igualdad.(Normativa considerada: Art. 28,29,20,34 ordenanza PDOT 2021, reformada al 31 de enero de 2022)</v>
          </cell>
          <cell r="CO70" t="str">
            <v>SI</v>
          </cell>
          <cell r="CP70"/>
          <cell r="CQ70" t="str">
            <v>M-22.-Prevención de la salud en áreas urbanas y rurales</v>
          </cell>
          <cell r="CR70" t="str">
            <v>68.- Ajuste solicitado por la DIRECCIÓN DE PLANIFICACIÓN mediante Memorando Nro. IMI-PDT-2022-05074-M Ibarra, 28 de diciembre de 2022 a través de la unidad PDOT, ajustes al proyecto: cámbiense plan por agenda y  elimínese implementación</v>
          </cell>
          <cell r="CS70"/>
          <cell r="CT70" t="str">
            <v xml:space="preserve"> 
22)  Promoción y prevención de la salud en el cantón</v>
          </cell>
          <cell r="CU70"/>
          <cell r="CV70" t="str">
            <v>OBJETIVO DEL PROGRAMA 1: 
22) Fortalecer la institucionalidad del sector de la salud con enfoque interseccional y trabajo articulado en el cantón, permitiendo acciones que permitan reducir la desnutrición, la obesidad y al fortalecimiento al sistema inmunológico de la población del cantón.</v>
          </cell>
          <cell r="CW70" t="str">
            <v xml:space="preserve">68. Agenda multisectorial de salud preventiva en el cantón </v>
          </cell>
          <cell r="CX70" t="str">
            <v xml:space="preserve">68. Agenda multisectorial de salud preventiva en el cantón </v>
          </cell>
          <cell r="CY70" t="str">
            <v>Asignar el nombre del técnico delegado</v>
          </cell>
          <cell r="CZ70">
            <v>3</v>
          </cell>
          <cell r="DA70" t="str">
            <v>Si</v>
          </cell>
          <cell r="DB70" t="str">
            <v>No hay datos</v>
          </cell>
          <cell r="DC70" t="str">
            <v>Eco. Sebastián López</v>
          </cell>
          <cell r="DD70">
            <v>2022</v>
          </cell>
          <cell r="DE70">
            <v>1060000260001</v>
          </cell>
          <cell r="DF70" t="str">
            <v>GADM San Miguel de Ibarra</v>
          </cell>
          <cell r="DG70" t="str">
            <v>Municipal</v>
          </cell>
          <cell r="DH70" t="str">
            <v>Zona 1</v>
          </cell>
          <cell r="DI70" t="str">
            <v>Imbabura</v>
          </cell>
          <cell r="DJ70" t="str">
            <v>San miguel de Ibarra</v>
          </cell>
          <cell r="DK70" t="str">
            <v>2021-2040</v>
          </cell>
          <cell r="DL70" t="str">
            <v>PND-6</v>
          </cell>
          <cell r="DM70" t="str">
            <v>ODS-3</v>
          </cell>
          <cell r="DN70"/>
          <cell r="DO70"/>
          <cell r="DP70"/>
          <cell r="DQ70"/>
          <cell r="DR70"/>
          <cell r="DS70"/>
          <cell r="DT70"/>
          <cell r="DU70"/>
          <cell r="DV70"/>
          <cell r="DW70"/>
          <cell r="DX70"/>
          <cell r="DY70"/>
          <cell r="DZ70"/>
          <cell r="EA70"/>
          <cell r="EB70"/>
          <cell r="EC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D70"/>
          <cell r="FE70"/>
          <cell r="FF70"/>
          <cell r="FG70"/>
          <cell r="FH70"/>
          <cell r="FI70"/>
          <cell r="FJ70"/>
          <cell r="FK70"/>
          <cell r="FL70"/>
          <cell r="FM70"/>
          <cell r="FN70"/>
          <cell r="FO70"/>
          <cell r="FP70"/>
          <cell r="FQ70"/>
          <cell r="FR70"/>
          <cell r="FS70"/>
        </row>
        <row r="71">
          <cell r="A71">
            <v>69</v>
          </cell>
          <cell r="B71">
            <v>69</v>
          </cell>
          <cell r="K71">
            <v>8</v>
          </cell>
          <cell r="L71">
            <v>22</v>
          </cell>
          <cell r="M71">
            <v>69</v>
          </cell>
          <cell r="N71" t="str">
            <v>SOCIO CULTURAL</v>
          </cell>
          <cell r="O71" t="str">
            <v>Objetivo 6.- Garantizar el derecho a la salud integral, gratuita y de calidad</v>
          </cell>
          <cell r="P71" t="str">
            <v>Meta 6.1.6 Reducir el gasto de bolsillo como porcentaje del gasto total en salud de 31,37% a 26,87%.</v>
          </cell>
          <cell r="Q71" t="str">
            <v>Política 6.1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v>
          </cell>
          <cell r="R71" t="str">
            <v xml:space="preserve">A. Acceso equitativo a servicios y reducción de brechas territoriales.
</v>
          </cell>
          <cell r="S71" t="str">
            <v>3.- Garantizar una vida sana y promover el bienestar para todos en todas las edades</v>
          </cell>
          <cell r="T71" t="str">
            <v>3.8 Lograr la cobertura sanitaria universal, en particular la protección contra los riesgos financieros, el acceso a servicios de salud esenciales de calidad y el acceso a medicamentos y vacunas seguros, eficaces, asequibles y de calidad para todos</v>
          </cell>
          <cell r="U71" t="str">
            <v xml:space="preserve">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  </v>
          </cell>
          <cell r="V71" t="str">
            <v>1,- Gestión institucional directa</v>
          </cell>
          <cell r="W71"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71"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71" t="str">
            <v xml:space="preserve">OBJ_8_SC/23: Fortalecer las políticas públicas en salud preventiva y atención oportuna e integral, priorizando a los grupos en mayor vulnerabilidad del cantón, con enfoque intersectorial e interinstitucional para mejorar las condiciones de vida de la población, a través de la intervención en territorio, generación y difusión de información; y, con atención de calidad y calidez a los sectores vulnerables. </v>
          </cell>
          <cell r="Z71" t="str">
            <v>ÍNDICE: Promoción  y prevención de la salud en el cantón Ibarra.</v>
          </cell>
          <cell r="AA71">
            <v>0.58993333333333331</v>
          </cell>
          <cell r="AB71" t="str">
            <v>Porcentaje</v>
          </cell>
          <cell r="AC71" t="str">
            <v>a.	Garantizar los recursos permanentes y suficientes para la salud preventiva, así como su inversión eficiente, democrática, transparente y pública. 
b.	Generación del cambio cultural frente a la salud preventiva de la población. 
c.	Impulsar la generación y difusión de Información científica acorde a la salud de la población en relación a sus contextos. 
d.	Fortalecimiento de la articulación interinstitucional para la atención oportuna e integral. 
e.	Incidir en el fortalecimiento de sistema de salud a todo nivel.
f.	Ampliar la participación de sociedad civil en la formulación, ejecución y evaluación de las Políticas en Salud.</v>
          </cell>
          <cell r="AD71" t="str">
            <v xml:space="preserve">a.	Construcción de la una cultura de salud preventiva 
b.	Educación y promoción de la salud </v>
          </cell>
          <cell r="AE71" t="str">
            <v>META_8_SC/23: Fortalecer las políticas públicas en salud preventiva y atención oportuna e integral, priorizando a los grupos en mayor vulnerabilidad en un 60% al 2023</v>
          </cell>
          <cell r="AF71" t="str">
            <v>INDICADOR_8_SC/23: Porcentaje de avance en el fortalecimiento de  las políticas públicas en salud preventiva y atención oportuna e integral, priorizando a los grupos en mayor vulnerabilidad.</v>
          </cell>
          <cell r="AG71">
            <v>0.58993333333333331</v>
          </cell>
          <cell r="AH71">
            <v>2020</v>
          </cell>
          <cell r="AI71">
            <v>2023</v>
          </cell>
          <cell r="AJ71">
            <v>0.27839999999999987</v>
          </cell>
          <cell r="AK71">
            <v>0.86833333333333318</v>
          </cell>
          <cell r="AL71" t="str">
            <v>Porcentaje</v>
          </cell>
          <cell r="AM71" t="str">
            <v>Objetivo 6.- Garantizar el derecho a la salud integral, gratuita y de calidad</v>
          </cell>
          <cell r="AN71" t="str">
            <v>Meta 6.1.1. Incrementar el porcentaje de nacidos vivos con asistencia de personal de la salud del 96,4% al 98,5%.</v>
          </cell>
          <cell r="AO71" t="str">
            <v>Política 6.1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v>
          </cell>
          <cell r="AP71" t="str">
            <v>3.8 Lograr la cobertura sanitaria universal, en particular la protección contra los riesgos financieros, el acceso a servicios de salud esenciales de calidad y el acceso a medicamentos y vacunas seguros, eficaces, asequibles y de calidad para todos</v>
          </cell>
          <cell r="AQ71" t="str">
            <v>3.- Garantizar una vida sana y promover el bienestar para todos en todas las edades</v>
          </cell>
          <cell r="AR71" t="str">
            <v>3.8 Lograr la cobertura sanitaria universal, en particular la protección contra los riesgos financieros, el acceso a servicios de salud esenciales de calidad y el acceso a medicamentos y vacunas seguros, eficaces, asequibles y de calidad para todos</v>
          </cell>
          <cell r="AS71" t="str">
            <v xml:space="preserve">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  </v>
          </cell>
          <cell r="AT71" t="str">
            <v>1,- Gestión institucional directa</v>
          </cell>
          <cell r="AU71"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71" t="str">
            <v>OE-8_SC/23</v>
          </cell>
          <cell r="AW71" t="str">
            <v xml:space="preserve"> 
22)  Promoción y prevención de la salud en el cantón</v>
          </cell>
          <cell r="AX71" t="str">
            <v>OBJETIVO DEL PROGRAMA 1: 
22) Fortalecer la institucionalidad del sector de la salud con enfoque interseccional y trabajo articulado en el cantón, permitiendo acciones que permitan reducir la desnutrición, la obesidad y al fortalecimiento al sistema inmunológico de la población del cantón.</v>
          </cell>
          <cell r="AY71" t="str">
            <v>PROYECTOS PROGRAMA 1:    68. Plan multisectorial de salud preventiva en el cantón y su implementación: 69. Promoción de la salud preventiva en el cantón: 
 70. Educación y promoción de la salud:  71. Promoción, seguimiento y evaluación del programa municipios saludables.</v>
          </cell>
          <cell r="AZ71" t="str">
            <v>a.	Garantizar los recursos permanentes y suficientes para la salud preventiva, así como su inversión eficiente, democrática, transparente y pública. 
b.	Generación del cambio cultural frente a la salud preventiva de la población. 
c.	Impulsar la generación y difusión de Información científica acorde a la salud de la población en relación a sus contextos. 
d.	Fortalecimiento de la articulación interinstitucional para la atención oportuna e integral. 
e.	Incidir en el fortalecimiento de sistema de salud a todo nivel.
f.	Ampliar la participación de sociedad civil en la formulación, ejecución y evaluación de las Políticas en Salud.</v>
          </cell>
          <cell r="BA71" t="str">
            <v>8C-PI-POLÍTICA</v>
          </cell>
          <cell r="BB71" t="str">
            <v xml:space="preserve">8C-PI-ESTRATEGIA </v>
          </cell>
          <cell r="BC71">
            <v>480000</v>
          </cell>
          <cell r="BD71" t="str">
            <v>GADM, Ministerio de Salud, Banco del Estado.</v>
          </cell>
          <cell r="BE71" t="str">
            <v xml:space="preserve"> 
MP-22) Fomentar hábitos saludables para mejorar la calidad de vida de los habitantes del cantón en un 27,84% al 2023</v>
          </cell>
          <cell r="BF71" t="str">
            <v>INDICADOR DE LA META 1: Porcentaje de avance en el fomento de  hábitos saludables para mejorar la calidad de vida de los habitantes del cantón</v>
          </cell>
          <cell r="BG71" t="str">
            <v xml:space="preserve">Porcentaje </v>
          </cell>
          <cell r="BH71" t="str">
            <v>Consejo cantonal de Salud.</v>
          </cell>
          <cell r="BI71"/>
          <cell r="BJ71">
            <v>0</v>
          </cell>
          <cell r="BK71">
            <v>1</v>
          </cell>
          <cell r="BL71">
            <v>2021</v>
          </cell>
          <cell r="BM71">
            <v>2023</v>
          </cell>
          <cell r="BN71" t="str">
            <v>Objetivo estratégico #;  8</v>
          </cell>
          <cell r="BO71" t="str">
            <v>Programa #;  22</v>
          </cell>
          <cell r="BP71">
            <v>8</v>
          </cell>
          <cell r="BQ71" t="str">
            <v>Por reportar</v>
          </cell>
          <cell r="BR71">
            <v>4</v>
          </cell>
          <cell r="BS71" t="str">
            <v xml:space="preserve">Tgnl. Sixto González 
Asistente Administrativo de Gestión Ambiental </v>
          </cell>
          <cell r="BT71" t="str">
            <v>Sin datos</v>
          </cell>
          <cell r="BU71" t="str">
            <v>Msc. Andrea Scacco</v>
          </cell>
          <cell r="BV71" t="str">
            <v>68. Agenda multisectorial de salud preventiva en el cantón ;69. Promoción de la salud preventiva en el cantón: ;70. Educación y promoción de la salud: ;71. Promoción, seguimiento y evaluación del programa municipios saludables.</v>
          </cell>
          <cell r="BW71" t="str">
            <v>P69</v>
          </cell>
          <cell r="BX71" t="str">
            <v xml:space="preserve">69. Promoción de la salud preventiva en el cantón: </v>
          </cell>
          <cell r="BY71" t="str">
            <v>CONSEJO CANTONAL DE SALUD</v>
          </cell>
          <cell r="BZ71" t="str">
            <v>Msc. Andrea Scacco</v>
          </cell>
          <cell r="CA71" t="str">
            <v>Msc. Andrea Scacco</v>
          </cell>
          <cell r="CB71" t="str">
            <v>Lic. Luis Cupichamba</v>
          </cell>
          <cell r="CC71" t="str">
            <v>P68	Consejo cantonal de salud; P69	Consejo cantonal de salud; P70	 Consejo cantonal de salud; P71	Dirección de planificación</v>
          </cell>
          <cell r="CD71">
            <v>6</v>
          </cell>
          <cell r="CE71" t="str">
            <v>69. Elaborar y ejecutar la agenda multisectorial de salud en la  promoción de la salud en el cantón en un 100% al 2023.</v>
          </cell>
          <cell r="CF71" t="str">
            <v>69. Porcentaje de elaboración y ejecución de la  agenda multisectorial de salud en la  promoción de la salud en el cantón.</v>
          </cell>
          <cell r="CG71" t="str">
            <v>Porcentaje</v>
          </cell>
          <cell r="CH71">
            <v>2021</v>
          </cell>
          <cell r="CI71">
            <v>2023</v>
          </cell>
          <cell r="CJ71" t="str">
            <v>a definir por la unidad administrativa</v>
          </cell>
          <cell r="CK71">
            <v>1</v>
          </cell>
          <cell r="CL71" t="str">
            <v>CRECIENTE</v>
          </cell>
          <cell r="CM71"/>
          <cell r="CN71" t="str">
            <v/>
          </cell>
          <cell r="CO71" t="str">
            <v>NO</v>
          </cell>
          <cell r="CP71"/>
          <cell r="CQ71" t="str">
            <v>M-22.-Prevención de la salud en áreas urbanas y rurales</v>
          </cell>
          <cell r="CR71"/>
          <cell r="CS71"/>
          <cell r="CT71" t="str">
            <v xml:space="preserve"> 
22)  Promoción y prevención de la salud en el cantón</v>
          </cell>
          <cell r="CU71"/>
          <cell r="CV71" t="str">
            <v>OBJETIVO DEL PROGRAMA 1: 
22) Fortalecer la institucionalidad del sector de la salud con enfoque interseccional y trabajo articulado en el cantón, permitiendo acciones que permitan reducir la desnutrición, la obesidad y al fortalecimiento al sistema inmunológico de la población del cantón.</v>
          </cell>
          <cell r="CW71"/>
          <cell r="CX71" t="str">
            <v xml:space="preserve">69. Promoción de la salud preventiva en el cantón: </v>
          </cell>
          <cell r="CY71" t="str">
            <v>Asignar el nombre del técnico delegado</v>
          </cell>
          <cell r="CZ71">
            <v>3</v>
          </cell>
          <cell r="DA71" t="str">
            <v>NO</v>
          </cell>
          <cell r="DB71" t="str">
            <v>No hay datos</v>
          </cell>
          <cell r="DC71" t="str">
            <v>Eco. Sebastián López</v>
          </cell>
          <cell r="DD71">
            <v>2022</v>
          </cell>
          <cell r="DE71">
            <v>1060000260001</v>
          </cell>
          <cell r="DF71" t="str">
            <v>GADM San Miguel de Ibarra</v>
          </cell>
          <cell r="DG71" t="str">
            <v>Municipal</v>
          </cell>
          <cell r="DH71" t="str">
            <v>Zona 1</v>
          </cell>
          <cell r="DI71" t="str">
            <v>Imbabura</v>
          </cell>
          <cell r="DJ71" t="str">
            <v>San miguel de Ibarra</v>
          </cell>
          <cell r="DK71" t="str">
            <v>2021-2040</v>
          </cell>
          <cell r="DL71" t="str">
            <v>PND-6</v>
          </cell>
          <cell r="DM71" t="str">
            <v>ODS-3</v>
          </cell>
          <cell r="DN71"/>
          <cell r="DO71"/>
          <cell r="DP71"/>
          <cell r="DQ71"/>
          <cell r="DR71"/>
          <cell r="DS71"/>
          <cell r="DT71"/>
          <cell r="DU71"/>
          <cell r="DV71"/>
          <cell r="DW71"/>
          <cell r="DX71"/>
          <cell r="DY71"/>
          <cell r="DZ71"/>
          <cell r="EA71"/>
          <cell r="EB71"/>
          <cell r="EC71"/>
          <cell r="ED71"/>
          <cell r="EE71"/>
          <cell r="EF71"/>
          <cell r="EG71"/>
          <cell r="EH71"/>
          <cell r="EI71"/>
          <cell r="EJ71"/>
          <cell r="EK71"/>
          <cell r="EL71"/>
          <cell r="EM71"/>
          <cell r="EN71"/>
          <cell r="EO71"/>
          <cell r="EP71"/>
          <cell r="EQ71"/>
          <cell r="ER71"/>
          <cell r="ES71"/>
          <cell r="ET71"/>
          <cell r="EU71"/>
          <cell r="EV71"/>
          <cell r="EW71"/>
          <cell r="EX71"/>
          <cell r="EY71"/>
          <cell r="EZ71"/>
          <cell r="FA71"/>
          <cell r="FB71"/>
          <cell r="FC71"/>
          <cell r="FD71"/>
          <cell r="FE71"/>
          <cell r="FF71"/>
          <cell r="FG71"/>
          <cell r="FH71"/>
          <cell r="FI71"/>
          <cell r="FJ71"/>
          <cell r="FK71"/>
          <cell r="FL71"/>
          <cell r="FM71"/>
          <cell r="FN71"/>
          <cell r="FO71"/>
          <cell r="FP71"/>
          <cell r="FQ71"/>
          <cell r="FR71"/>
          <cell r="FS71"/>
        </row>
        <row r="72">
          <cell r="A72">
            <v>70</v>
          </cell>
          <cell r="B72">
            <v>70</v>
          </cell>
          <cell r="K72">
            <v>8</v>
          </cell>
          <cell r="L72">
            <v>22</v>
          </cell>
          <cell r="M72">
            <v>70</v>
          </cell>
          <cell r="N72" t="str">
            <v>SOCIO CULTURAL</v>
          </cell>
          <cell r="O72" t="str">
            <v>Objetivo 6.- Garantizar el derecho a la salud integral, gratuita y de calidad</v>
          </cell>
          <cell r="P72" t="str">
            <v>Meta 6.1.6 Reducir el gasto de bolsillo como porcentaje del gasto total en salud de 31,37% a 26,87%.</v>
          </cell>
          <cell r="Q72" t="str">
            <v>Política 6.1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v>
          </cell>
          <cell r="R72" t="str">
            <v xml:space="preserve">A. Acceso equitativo a servicios y reducción de brechas territoriales.
</v>
          </cell>
          <cell r="S72" t="str">
            <v>3.- Garantizar una vida sana y promover el bienestar para todos en todas las edades</v>
          </cell>
          <cell r="T72" t="str">
            <v>3.8 Lograr la cobertura sanitaria universal, en particular la protección contra los riesgos financieros, el acceso a servicios de salud esenciales de calidad y el acceso a medicamentos y vacunas seguros, eficaces, asequibles y de calidad para todos</v>
          </cell>
          <cell r="U72" t="str">
            <v xml:space="preserve">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  </v>
          </cell>
          <cell r="V72" t="str">
            <v>1,- Gestión institucional directa</v>
          </cell>
          <cell r="W72"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72"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72" t="str">
            <v xml:space="preserve">OBJ_8_SC/23: Fortalecer las políticas públicas en salud preventiva y atención oportuna e integral, priorizando a los grupos en mayor vulnerabilidad del cantón, con enfoque intersectorial e interinstitucional para mejorar las condiciones de vida de la población, a través de la intervención en territorio, generación y difusión de información; y, con atención de calidad y calidez a los sectores vulnerables. </v>
          </cell>
          <cell r="Z72" t="str">
            <v>ÍNDICE: Promoción  y prevención de la salud en el cantón Ibarra.</v>
          </cell>
          <cell r="AA72">
            <v>0.58993333333333331</v>
          </cell>
          <cell r="AB72" t="str">
            <v>Porcentaje</v>
          </cell>
          <cell r="AC72" t="str">
            <v>a.	Garantizar los recursos permanentes y suficientes para la salud preventiva, así como su inversión eficiente, democrática, transparente y pública. 
b.	Generación del cambio cultural frente a la salud preventiva de la población. 
c.	Impulsar la generación y difusión de Información científica acorde a la salud de la población en relación a sus contextos. 
d.	Fortalecimiento de la articulación interinstitucional para la atención oportuna e integral. 
e.	Incidir en el fortalecimiento de sistema de salud a todo nivel.
f.	Ampliar la participación de sociedad civil en la formulación, ejecución y evaluación de las Políticas en Salud.</v>
          </cell>
          <cell r="AD72" t="str">
            <v xml:space="preserve">a.	Construcción de la una cultura de salud preventiva 
b.	Educación y promoción de la salud </v>
          </cell>
          <cell r="AE72" t="str">
            <v>META_8_SC/23: Fortalecer las políticas públicas en salud preventiva y atención oportuna e integral, priorizando a los grupos en mayor vulnerabilidad en un 60% al 2023</v>
          </cell>
          <cell r="AF72" t="str">
            <v>INDICADOR_8_SC/23: Porcentaje de avance en el fortalecimiento de  las políticas públicas en salud preventiva y atención oportuna e integral, priorizando a los grupos en mayor vulnerabilidad.</v>
          </cell>
          <cell r="AG72">
            <v>0.58993333333333331</v>
          </cell>
          <cell r="AH72">
            <v>2020</v>
          </cell>
          <cell r="AI72">
            <v>2023</v>
          </cell>
          <cell r="AJ72">
            <v>0.27839999999999987</v>
          </cell>
          <cell r="AK72">
            <v>0.86833333333333318</v>
          </cell>
          <cell r="AL72" t="str">
            <v>Porcentaje</v>
          </cell>
          <cell r="AM72" t="str">
            <v>Objetivo 6.- Garantizar el derecho a la salud integral, gratuita y de calidad</v>
          </cell>
          <cell r="AN72" t="str">
            <v>Meta 6.1.1. Incrementar el porcentaje de nacidos vivos con asistencia de personal de la salud del 96,4% al 98,5%.</v>
          </cell>
          <cell r="AO72" t="str">
            <v>Política 6.1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v>
          </cell>
          <cell r="AP72" t="str">
            <v>3.8 Lograr la cobertura sanitaria universal, en particular la protección contra los riesgos financieros, el acceso a servicios de salud esenciales de calidad y el acceso a medicamentos y vacunas seguros, eficaces, asequibles y de calidad para todos</v>
          </cell>
          <cell r="AQ72" t="str">
            <v>3.- Garantizar una vida sana y promover el bienestar para todos en todas las edades</v>
          </cell>
          <cell r="AR72" t="str">
            <v>3.8 Lograr la cobertura sanitaria universal, en particular la protección contra los riesgos financieros, el acceso a servicios de salud esenciales de calidad y el acceso a medicamentos y vacunas seguros, eficaces, asequibles y de calidad para todos</v>
          </cell>
          <cell r="AS72" t="str">
            <v xml:space="preserve">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  </v>
          </cell>
          <cell r="AT72" t="str">
            <v>1,- Gestión institucional directa</v>
          </cell>
          <cell r="AU72"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72" t="str">
            <v>OE-8_SC/23</v>
          </cell>
          <cell r="AW72" t="str">
            <v xml:space="preserve"> 
22)  Promoción y prevención de la salud en el cantón</v>
          </cell>
          <cell r="AX72" t="str">
            <v>OBJETIVO DEL PROGRAMA 1: 
22) Fortalecer la institucionalidad del sector de la salud con enfoque interseccional y trabajo articulado en el cantón, permitiendo acciones que permitan reducir la desnutrición, la obesidad y al fortalecimiento al sistema inmunológico de la población del cantón.</v>
          </cell>
          <cell r="AY72" t="str">
            <v>PROYECTOS PROGRAMA 1:    68. Plan multisectorial de salud preventiva en el cantón y su implementación: 69. Promoción de la salud preventiva en el cantón: 
 70. Educación y promoción de la salud:  71. Promoción, seguimiento y evaluación del programa municipios saludables.</v>
          </cell>
          <cell r="AZ72" t="str">
            <v>a.	Garantizar los recursos permanentes y suficientes para la salud preventiva, así como su inversión eficiente, democrática, transparente y pública. 
b.	Generación del cambio cultural frente a la salud preventiva de la población. 
c.	Impulsar la generación y difusión de Información científica acorde a la salud de la población en relación a sus contextos. 
d.	Fortalecimiento de la articulación interinstitucional para la atención oportuna e integral. 
e.	Incidir en el fortalecimiento de sistema de salud a todo nivel.
f.	Ampliar la participación de sociedad civil en la formulación, ejecución y evaluación de las Políticas en Salud.</v>
          </cell>
          <cell r="BA72" t="str">
            <v>8C-PI-POLÍTICA</v>
          </cell>
          <cell r="BB72" t="str">
            <v xml:space="preserve">8C-PI-ESTRATEGIA </v>
          </cell>
          <cell r="BC72">
            <v>480000</v>
          </cell>
          <cell r="BD72" t="str">
            <v>GADM, Ministerio de Salud, Banco del Estado.</v>
          </cell>
          <cell r="BE72" t="str">
            <v xml:space="preserve"> MP-22) Fomentar hábitos saludables para mejorar la calidad de vida de los habitantes del cantón en un 27,84% al 2023</v>
          </cell>
          <cell r="BF72" t="str">
            <v>INDICADOR DE LA META 1: Porcentaje de avance en el fomento de  hábitos saludables para mejorar la calidad de vida de los habitantes del cantón</v>
          </cell>
          <cell r="BG72" t="str">
            <v xml:space="preserve">Porcentaje </v>
          </cell>
          <cell r="BH72" t="str">
            <v>Consejo cantonal de Salud.</v>
          </cell>
          <cell r="BI72"/>
          <cell r="BJ72">
            <v>0</v>
          </cell>
          <cell r="BK72">
            <v>1</v>
          </cell>
          <cell r="BL72">
            <v>2021</v>
          </cell>
          <cell r="BM72">
            <v>2023</v>
          </cell>
          <cell r="BN72" t="str">
            <v>Objetivo estratégico #;  8</v>
          </cell>
          <cell r="BO72" t="str">
            <v>Programa #;  22</v>
          </cell>
          <cell r="BP72">
            <v>8</v>
          </cell>
          <cell r="BQ72" t="str">
            <v>Por reportar</v>
          </cell>
          <cell r="BR72">
            <v>4</v>
          </cell>
          <cell r="BS72" t="str">
            <v xml:space="preserve">Tgnl. Sixto González 
Asistente Administrativo de Gestión Ambiental </v>
          </cell>
          <cell r="BT72" t="str">
            <v>Sin datos</v>
          </cell>
          <cell r="BU72" t="str">
            <v>Msc. Andrea Scacco</v>
          </cell>
          <cell r="BV72" t="str">
            <v>68. Agenda multisectorial de salud preventiva en el cantón ;69. Promoción de la salud preventiva en el cantón: ;70. Educación y promoción de la salud: ;71. Promoción, seguimiento y evaluación del programa municipios saludables.</v>
          </cell>
          <cell r="BW72" t="str">
            <v>P70</v>
          </cell>
          <cell r="BX72" t="str">
            <v xml:space="preserve">70. Educación y promoción de la salud: </v>
          </cell>
          <cell r="BY72" t="str">
            <v>CONSEJO CANTONAL DE SALUD</v>
          </cell>
          <cell r="BZ72" t="str">
            <v>Msc. Andrea Scacco</v>
          </cell>
          <cell r="CA72" t="str">
            <v>Msc. Andrea Scacco</v>
          </cell>
          <cell r="CB72" t="str">
            <v>Lic. Luis Cupichamba</v>
          </cell>
          <cell r="CC72" t="str">
            <v>P68	Consejo cantonal de salud; P69	Consejo cantonal de salud; P70	 Consejo cantonal de salud; P71	Dirección de planificación</v>
          </cell>
          <cell r="CD72">
            <v>6</v>
          </cell>
          <cell r="CE72" t="str">
            <v>70. Implementar la agenda multisectorial de la salud en el cantón en la edición y promoción de la salud, en un 100% al 2023</v>
          </cell>
          <cell r="CF72" t="str">
            <v>70. Porcentaje de avance en la elaboración del plan plurianual sustentado con indicadores de gestión territorial al 2023, para la educación promoción de la salud en el cantón.</v>
          </cell>
          <cell r="CG72" t="str">
            <v>Porcentaje</v>
          </cell>
          <cell r="CH72">
            <v>2021</v>
          </cell>
          <cell r="CI72">
            <v>2023</v>
          </cell>
          <cell r="CJ72" t="str">
            <v>a definir por la unidad administrativa</v>
          </cell>
          <cell r="CK72">
            <v>1</v>
          </cell>
          <cell r="CL72" t="str">
            <v>CRECIENTE</v>
          </cell>
          <cell r="CM72"/>
          <cell r="CN72" t="str">
            <v/>
          </cell>
          <cell r="CO72" t="str">
            <v>NO</v>
          </cell>
          <cell r="CP72"/>
          <cell r="CQ72" t="str">
            <v>M-22.- Prevención de la salud en áreas urbanas y rurales</v>
          </cell>
          <cell r="CR72"/>
          <cell r="CS72"/>
          <cell r="CT72" t="str">
            <v xml:space="preserve"> 
22)  Promoción y prevención de la salud en el cantón</v>
          </cell>
          <cell r="CU72"/>
          <cell r="CV72" t="str">
            <v>OBJETIVO DEL PROGRAMA 1: 
22) Fortalecer la institucionalidad del sector de la salud con enfoque interseccional y trabajo articulado en el cantón, permitiendo acciones que permitan reducir la desnutrición, la obesidad y al fortalecimiento al sistema inmunológico de la población del cantón.</v>
          </cell>
          <cell r="CW72"/>
          <cell r="CX72" t="str">
            <v xml:space="preserve">70. Educación y promoción de la salud: </v>
          </cell>
          <cell r="CY72" t="str">
            <v>Asignar el nombre del técnico delegado</v>
          </cell>
          <cell r="CZ72">
            <v>3</v>
          </cell>
          <cell r="DA72" t="str">
            <v>NO</v>
          </cell>
          <cell r="DB72" t="str">
            <v>No hay datos</v>
          </cell>
          <cell r="DC72" t="str">
            <v>Eco. Sebastián López</v>
          </cell>
          <cell r="DD72">
            <v>2022</v>
          </cell>
          <cell r="DE72">
            <v>1060000260001</v>
          </cell>
          <cell r="DF72" t="str">
            <v>GADM San Miguel de Ibarra</v>
          </cell>
          <cell r="DG72" t="str">
            <v>Municipal</v>
          </cell>
          <cell r="DH72" t="str">
            <v>Zona 1</v>
          </cell>
          <cell r="DI72" t="str">
            <v>Imbabura</v>
          </cell>
          <cell r="DJ72" t="str">
            <v>San miguel de Ibarra</v>
          </cell>
          <cell r="DK72" t="str">
            <v>2021-2040</v>
          </cell>
          <cell r="DL72" t="str">
            <v>PND-6</v>
          </cell>
          <cell r="DM72" t="str">
            <v>ODS-3</v>
          </cell>
          <cell r="DN72"/>
          <cell r="DO72"/>
          <cell r="DP72"/>
          <cell r="DQ72"/>
          <cell r="DR72"/>
          <cell r="DS72"/>
          <cell r="DT72"/>
          <cell r="DU72"/>
          <cell r="DV72"/>
          <cell r="DW72"/>
          <cell r="DX72"/>
          <cell r="DY72"/>
          <cell r="DZ72"/>
          <cell r="EA72"/>
          <cell r="EB72"/>
          <cell r="EC72"/>
          <cell r="ED72"/>
          <cell r="EE72"/>
          <cell r="EF72"/>
          <cell r="EG72"/>
          <cell r="EH72"/>
          <cell r="EI72"/>
          <cell r="EJ72"/>
          <cell r="EK72"/>
          <cell r="EL72"/>
          <cell r="EM72"/>
          <cell r="EN72"/>
          <cell r="EO72"/>
          <cell r="EP72"/>
          <cell r="EQ72"/>
          <cell r="ER72"/>
          <cell r="ES72"/>
          <cell r="ET72"/>
          <cell r="EU72"/>
          <cell r="EV72"/>
          <cell r="EW72"/>
          <cell r="EX72"/>
          <cell r="EY72"/>
          <cell r="EZ72"/>
          <cell r="FA72"/>
          <cell r="FB72"/>
          <cell r="FC72"/>
          <cell r="FD72"/>
          <cell r="FE72"/>
          <cell r="FF72"/>
          <cell r="FG72"/>
          <cell r="FH72"/>
          <cell r="FI72"/>
          <cell r="FJ72"/>
          <cell r="FK72"/>
          <cell r="FL72"/>
          <cell r="FM72"/>
          <cell r="FN72"/>
          <cell r="FO72"/>
          <cell r="FP72"/>
          <cell r="FQ72"/>
          <cell r="FR72"/>
          <cell r="FS72"/>
        </row>
        <row r="73">
          <cell r="A73">
            <v>71</v>
          </cell>
          <cell r="B73">
            <v>71</v>
          </cell>
          <cell r="K73">
            <v>8</v>
          </cell>
          <cell r="L73">
            <v>22</v>
          </cell>
          <cell r="M73">
            <v>71</v>
          </cell>
          <cell r="N73" t="str">
            <v>SOCIO CULTURAL</v>
          </cell>
          <cell r="O73" t="str">
            <v>Objetivo 6.- Garantizar el derecho a la salud integral, gratuita y de calidad</v>
          </cell>
          <cell r="P73" t="str">
            <v>Meta 6.1.6 Reducir el gasto de bolsillo como porcentaje del gasto total en salud de 31,37% a 26,87%.</v>
          </cell>
          <cell r="Q73" t="str">
            <v>Política 6.1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v>
          </cell>
          <cell r="R73" t="str">
            <v xml:space="preserve">A. Acceso equitativo a servicios y reducción de brechas territoriales.
</v>
          </cell>
          <cell r="S73" t="str">
            <v>3.- Garantizar una vida sana y promover el bienestar para todos en todas las edades</v>
          </cell>
          <cell r="T73" t="str">
            <v>3.8 Lograr la cobertura sanitaria universal, en particular la protección contra los riesgos financieros, el acceso a servicios de salud esenciales de calidad y el acceso a medicamentos y vacunas seguros, eficaces, asequibles y de calidad para todos</v>
          </cell>
          <cell r="U73" t="str">
            <v xml:space="preserve">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  </v>
          </cell>
          <cell r="V73" t="str">
            <v>1,- Gestión institucional directa</v>
          </cell>
          <cell r="W73"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73" t="str">
            <v>2. Construir integralmente un Sistema de Participación social Cantonal y atención de sectores prioritarios con inversión municipal, organismos gubernamentales y no gubernamentales para atender a los 5 grupos de atención prioritaria (Niños, niñas, jóvenes, mujeres embarazadas, y adulto mayor) en el territorio Urbano y rural, llegando a una cobertura del 80% de Las unidades básicas de participación, y GADs Rurales, implementado y funcionando en los primeros 3 años de gestión.</v>
          </cell>
          <cell r="Y73" t="str">
            <v xml:space="preserve">OBJ_8_SC/23: Fortalecer las políticas públicas en salud preventiva y atención oportuna e integral, priorizando a los grupos en mayor vulnerabilidad del cantón, con enfoque intersectorial e interinstitucional para mejorar las condiciones de vida de la población, a través de la intervención en territorio, generación y difusión de información; y, con atención de calidad y calidez a los sectores vulnerables. </v>
          </cell>
          <cell r="Z73" t="str">
            <v>ÍNDICE: Promoción  y prevención de la salud en el cantón Ibarra.</v>
          </cell>
          <cell r="AA73">
            <v>0.58993333333333331</v>
          </cell>
          <cell r="AB73" t="str">
            <v>Porcentaje</v>
          </cell>
          <cell r="AC73" t="str">
            <v>a.	Garantizar los recursos permanentes y suficientes para la salud preventiva, así como su inversión eficiente, democrática, transparente y pública. 
b.	Generación del cambio cultural frente a la salud preventiva de la población. 
c.	Impulsar la generación y difusión de Información científica acorde a la salud de la población en relación a sus contextos. 
d.	Fortalecimiento de la articulación interinstitucional para la atención oportuna e integral. 
e.	Incidir en el fortalecimiento de sistema de salud a todo nivel.
f.	Ampliar la participación de sociedad civil en la formulación, ejecución y evaluación de las Políticas en Salud.</v>
          </cell>
          <cell r="AD73" t="str">
            <v xml:space="preserve">a.	Construcción de la una cultura de salud preventiva 
b.	Educación y promoción de la salud </v>
          </cell>
          <cell r="AE73" t="str">
            <v>META_8_SC/23: Fortalecer las políticas públicas en salud preventiva y atención oportuna e integral, priorizando a los grupos en mayor vulnerabilidad en un 60% al 2023</v>
          </cell>
          <cell r="AF73" t="str">
            <v>INDICADOR_8_SC/23: Porcentaje de avance en el fortalecimiento de  las políticas públicas en salud preventiva y atención oportuna e integral, priorizando a los grupos en mayor vulnerabilidad.</v>
          </cell>
          <cell r="AG73">
            <v>0.58993333333333331</v>
          </cell>
          <cell r="AH73">
            <v>2020</v>
          </cell>
          <cell r="AI73">
            <v>2023</v>
          </cell>
          <cell r="AJ73">
            <v>0.27839999999999987</v>
          </cell>
          <cell r="AK73">
            <v>0.86833333333333318</v>
          </cell>
          <cell r="AL73" t="str">
            <v>Porcentaje</v>
          </cell>
          <cell r="AM73" t="str">
            <v>Objetivo 6.- Garantizar el derecho a la salud integral, gratuita y de calidad</v>
          </cell>
          <cell r="AN73" t="str">
            <v>Meta 6.1.1. Incrementar el porcentaje de nacidos vivos con asistencia de personal de la salud del 96,4% al 98,5%.</v>
          </cell>
          <cell r="AO73" t="str">
            <v>Política 6.1 Mejorar las condiciones para el ejercicio del derecho a la salud de manera integral, abarcando la prevención y promoción, enfatizando la atención a mujeres, niñez y adolescencia, adultos mayores, personas con discapacidad, personas LGBTI+ y todos aquellos en situación de vulnerabilidad</v>
          </cell>
          <cell r="AP73" t="str">
            <v>3.8 Lograr la cobertura sanitaria universal, en particular la protección contra los riesgos financieros, el acceso a servicios de salud esenciales de calidad y el acceso a medicamentos y vacunas seguros, eficaces, asequibles y de calidad para todos</v>
          </cell>
          <cell r="AQ73" t="str">
            <v>3.- Garantizar una vida sana y promover el bienestar para todos en todas las edades</v>
          </cell>
          <cell r="AR73" t="str">
            <v>3.8 Lograr la cobertura sanitaria universal, en particular la protección contra los riesgos financieros, el acceso a servicios de salud esenciales de calidad y el acceso a medicamentos y vacunas seguros, eficaces, asequibles y de calidad para todos</v>
          </cell>
          <cell r="AS73" t="str">
            <v xml:space="preserve">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  </v>
          </cell>
          <cell r="AT73" t="str">
            <v>1,- Gestión institucional directa</v>
          </cell>
          <cell r="AU73"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73" t="str">
            <v>OE-8_SC/23</v>
          </cell>
          <cell r="AW73" t="str">
            <v xml:space="preserve"> 
22)  Promoción y prevención de la salud en el cantón</v>
          </cell>
          <cell r="AX73" t="str">
            <v>OBJETIVO DEL PROGRAMA 1: 
22) Fortalecer la institucionalidad del sector de la salud con enfoque interseccional y trabajo articulado en el cantón, permitiendo acciones que permitan reducir la desnutrición, la obesidad y al fortalecimiento al sistema inmunológico de la población del cantón.</v>
          </cell>
          <cell r="AY73" t="str">
            <v>PROYECTOS PROGRAMA 1:    68. Plan multisectorial de salud preventiva en el cantón y su implementación: 69. Promoción de la salud preventiva en el cantón: 
 70. Educación y promoción de la salud:  71. Promoción, seguimiento y evaluación del programa municipios saludables.</v>
          </cell>
          <cell r="AZ73" t="str">
            <v>a.	Garantizar los recursos permanentes y suficientes para la salud preventiva, así como su inversión eficiente, democrática, transparente y pública. 
b.	Generación del cambio cultural frente a la salud preventiva de la población. 
c.	Impulsar la generación y difusión de Información científica acorde a la salud de la población en relación a sus contextos. 
d.	Fortalecimiento de la articulación interinstitucional para la atención oportuna e integral. 
e.	Incidir en el fortalecimiento de sistema de salud a todo nivel.
f.	Ampliar la participación de sociedad civil en la formulación, ejecución y evaluación de las Políticas en Salud.</v>
          </cell>
          <cell r="BA73" t="str">
            <v>8C-PI-POLÍTICA</v>
          </cell>
          <cell r="BB73" t="str">
            <v xml:space="preserve">8C-PI-ESTRATEGIA </v>
          </cell>
          <cell r="BC73">
            <v>480000</v>
          </cell>
          <cell r="BD73" t="str">
            <v>GADM, Ministerio de Salud, Banco del Estado.</v>
          </cell>
          <cell r="BE73" t="str">
            <v xml:space="preserve"> MP-22) Fomentar hábitos saludables para mejorar la calidad de vida de los habitantes del cantón en un 27,84% al 2023</v>
          </cell>
          <cell r="BF73" t="str">
            <v>INDICADOR DE LA META 1: Porcentaje de avance en el fomento de  hábitos saludables para mejorar la calidad de vida de los habitantes del cantón</v>
          </cell>
          <cell r="BG73" t="str">
            <v xml:space="preserve">Porcentaje </v>
          </cell>
          <cell r="BH73" t="str">
            <v>Consejo cantonal de Salud.</v>
          </cell>
          <cell r="BI73"/>
          <cell r="BJ73">
            <v>0</v>
          </cell>
          <cell r="BK73">
            <v>1</v>
          </cell>
          <cell r="BL73">
            <v>2021</v>
          </cell>
          <cell r="BM73">
            <v>2023</v>
          </cell>
          <cell r="BN73" t="str">
            <v>Objetivo estratégico #;  8</v>
          </cell>
          <cell r="BO73" t="str">
            <v>Programa #;  22</v>
          </cell>
          <cell r="BP73">
            <v>8</v>
          </cell>
          <cell r="BQ73" t="str">
            <v>Por reportar</v>
          </cell>
          <cell r="BR73">
            <v>4</v>
          </cell>
          <cell r="BS73" t="str">
            <v xml:space="preserve">Tgnl. Sixto González 
Asistente Administrativo de Gestión Ambiental </v>
          </cell>
          <cell r="BT73" t="str">
            <v>Sin datos</v>
          </cell>
          <cell r="BU73" t="str">
            <v>Msc. Andrea Scacco</v>
          </cell>
          <cell r="BV73" t="str">
            <v>68. Agenda multisectorial de salud preventiva en el cantón ;69. Promoción de la salud preventiva en el cantón: ;70. Educación y promoción de la salud: ;71. Promoción, seguimiento y evaluación del programa municipios saludables.</v>
          </cell>
          <cell r="BW73" t="str">
            <v>P71</v>
          </cell>
          <cell r="BX73" t="str">
            <v>71. Promoción, seguimiento y evaluación del programa municipios saludables.</v>
          </cell>
          <cell r="BY73" t="str">
            <v>310 | DIRECCIÓN DE PLANIFICACIÓN DESARROLLO TERRITORIAL</v>
          </cell>
          <cell r="BZ73" t="str">
            <v>DESARROLLO Y ORDENAMIENTO TERRITORIAL</v>
          </cell>
          <cell r="CA73" t="str">
            <v>Arq. Miltón Yépez</v>
          </cell>
          <cell r="CB73" t="str">
            <v>Arq. Branly Sotomayor Mena</v>
          </cell>
          <cell r="CC73" t="str">
            <v>P68	Consejo cantonal de salud; P69	Consejo cantonal de salud; P70	 Consejo cantonal de salud; P71	Dirección de planificación</v>
          </cell>
          <cell r="CD73">
            <v>42</v>
          </cell>
          <cell r="CE73" t="str">
            <v xml:space="preserve">71. Evaluar los 66 indicadores del programa municipios saludables presentar matriz resumen y su un  plan de acción, anualmente </v>
          </cell>
          <cell r="CF73" t="str">
            <v>71. Un informe de plan de acción de evaluación al programa municipios saludables a los 66 indicadores anualmente</v>
          </cell>
          <cell r="CG73" t="str">
            <v>Número</v>
          </cell>
          <cell r="CH73">
            <v>2022</v>
          </cell>
          <cell r="CI73">
            <v>2023</v>
          </cell>
          <cell r="CJ73">
            <v>0</v>
          </cell>
          <cell r="CK73">
            <v>1</v>
          </cell>
          <cell r="CL73" t="str">
            <v>CONTINUO</v>
          </cell>
          <cell r="CM73"/>
          <cell r="CN73" t="str">
            <v/>
          </cell>
          <cell r="CO73" t="str">
            <v>NO</v>
          </cell>
          <cell r="CP73"/>
          <cell r="CQ73" t="str">
            <v>M-22.- Prevención de la salud en áreas urbanas y rurales</v>
          </cell>
          <cell r="CR73"/>
          <cell r="CS73"/>
          <cell r="CT73" t="str">
            <v xml:space="preserve"> 
22)  Promoción y prevención de la salud en el cantón</v>
          </cell>
          <cell r="CU73"/>
          <cell r="CV73" t="str">
            <v>OBJETIVO DEL PROGRAMA 1: 
22) Fortalecer la institucionalidad del sector de la salud con enfoque interseccional y trabajo articulado en el cantón, permitiendo acciones que permitan reducir la desnutrición, la obesidad y al fortalecimiento al sistema inmunológico de la población del cantón.</v>
          </cell>
          <cell r="CW73"/>
          <cell r="CX73" t="str">
            <v>71. Promoción, seguimiento y evaluación del programa municipios saludables.</v>
          </cell>
          <cell r="CY73" t="str">
            <v>Asignar el nombre del técnico delegado</v>
          </cell>
          <cell r="CZ73">
            <v>2</v>
          </cell>
          <cell r="DA73" t="str">
            <v>NO</v>
          </cell>
          <cell r="DB73" t="str">
            <v>(Ing. Pablo Roman Guerrero Moreta</v>
          </cell>
          <cell r="DC73" t="str">
            <v>Eco. Sebastián López</v>
          </cell>
          <cell r="DD73">
            <v>2022</v>
          </cell>
          <cell r="DE73">
            <v>1060000260001</v>
          </cell>
          <cell r="DF73" t="str">
            <v>GADM San Miguel de Ibarra</v>
          </cell>
          <cell r="DG73" t="str">
            <v>Municipal</v>
          </cell>
          <cell r="DH73" t="str">
            <v>Zona 1</v>
          </cell>
          <cell r="DI73" t="str">
            <v>Imbabura</v>
          </cell>
          <cell r="DJ73" t="str">
            <v>San miguel de Ibarra</v>
          </cell>
          <cell r="DK73" t="str">
            <v>2021-2040</v>
          </cell>
          <cell r="DL73" t="str">
            <v>PND-6</v>
          </cell>
          <cell r="DM73" t="str">
            <v>ODS-3</v>
          </cell>
          <cell r="DN73"/>
          <cell r="DO73"/>
          <cell r="DP73"/>
          <cell r="DQ73"/>
          <cell r="DR73"/>
          <cell r="DS73"/>
          <cell r="DT73"/>
          <cell r="DU73"/>
          <cell r="DV73"/>
          <cell r="DW73"/>
          <cell r="DX73"/>
          <cell r="DY73"/>
          <cell r="DZ73"/>
          <cell r="EA73"/>
          <cell r="EB73"/>
          <cell r="EC73"/>
          <cell r="ED73"/>
          <cell r="EE73"/>
          <cell r="EF73"/>
          <cell r="EG73"/>
          <cell r="EH73"/>
          <cell r="EI73"/>
          <cell r="EJ73"/>
          <cell r="EK73"/>
          <cell r="EL73"/>
          <cell r="EM73"/>
          <cell r="EN73"/>
          <cell r="EO73"/>
          <cell r="EP73"/>
          <cell r="EQ73"/>
          <cell r="ER73"/>
          <cell r="ES73"/>
          <cell r="ET73"/>
          <cell r="EU73"/>
          <cell r="EV73"/>
          <cell r="EW73"/>
          <cell r="EX73"/>
          <cell r="EY73"/>
          <cell r="EZ73"/>
          <cell r="FA73"/>
          <cell r="FB73"/>
          <cell r="FC73"/>
          <cell r="FD73"/>
          <cell r="FE73"/>
          <cell r="FF73"/>
          <cell r="FG73"/>
          <cell r="FH73"/>
          <cell r="FI73"/>
          <cell r="FJ73"/>
          <cell r="FK73"/>
          <cell r="FL73"/>
          <cell r="FM73"/>
          <cell r="FN73"/>
          <cell r="FO73"/>
          <cell r="FP73"/>
          <cell r="FQ73"/>
          <cell r="FR73"/>
          <cell r="FS73"/>
        </row>
        <row r="74">
          <cell r="A74">
            <v>72</v>
          </cell>
          <cell r="B74">
            <v>72</v>
          </cell>
          <cell r="K74">
            <v>9</v>
          </cell>
          <cell r="L74">
            <v>23</v>
          </cell>
          <cell r="M74">
            <v>72</v>
          </cell>
          <cell r="N74" t="str">
            <v>ECONÓMICO PRODUCTIVO</v>
          </cell>
          <cell r="O74" t="str">
            <v>Objetivo 1.- Incrementar y fomentar, de manera inclusiva, las oportunidades de empleo y las condiciones laborales</v>
          </cell>
          <cell r="P74" t="str">
            <v>Meta 1.1.1. Incrementar la tasa de empleo adecuado del 30,41% al 50,00%.</v>
          </cell>
          <cell r="Q74"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74" t="str">
            <v>G. Gobernanza para la sostenibilidad</v>
          </cell>
          <cell r="S74" t="str">
            <v>8.- Promover el crecimiento económico sostenido, inclusivo y sostenible, el empleo pleno y productivo y el trabajo decente para todos</v>
          </cell>
          <cell r="T74" t="str">
            <v>8.b Para 2020, desarrollar y poner en marcha una estrategia mundial para el empleo de los jóvenes y aplicar el Pacto Mundial para el Empleo de la Organización Internacional del Trabajo</v>
          </cell>
          <cell r="U74" t="str">
            <v xml:space="preserve">8.b.1 Gasto total de fondos públicos en programas de protección social y de empleo como proporción de los presupuestos nacionales y del PIB </v>
          </cell>
          <cell r="V74" t="str">
            <v>7.- Empresa de economía mixta</v>
          </cell>
          <cell r="W74"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X74"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74" t="str">
            <v>OBJ_9_EP/1:Promover el empleo, la transferencia tecnológica, la inversión extranjera, la exportación de bienes y servicios, y la apertura al mundo de Ibarra junto la zona 1, convirtiendo a Ibarra en “puerto seco” y la implantación de una "ZEDE, Zona Especial de Desarrollo Económico"; direccionada a la tecnología, industria agroalimentaria con servicios turísticos, en acción colaborativa con los sectores productivos locales, Zonales, YACHAY TEC y el gobierno nacional. Y el fortalecimiento del sistema de planificación participativa.</v>
          </cell>
          <cell r="Z74" t="str">
            <v>ÍNDICE: Promoción del empleo, la industria la agroindustria tecnológica el turismo, y  nivel de articulación con los GAD Circunvecinos y la zona 1.</v>
          </cell>
          <cell r="AA74">
            <v>0.2926114427860696</v>
          </cell>
          <cell r="AB74" t="str">
            <v>Porcentaje</v>
          </cell>
          <cell r="AC74"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AD74" t="str">
            <v xml:space="preserve">o Promover acuerdos de cooperación entre el Consejo de Competencias las Superintendencia de Ordenamiento Territorial, para fortalecer las capacidades de articulación de los instrumentos de planificación multisectoriales.
o Estructurar la mesa técnica para formular la propuesta de convertir a  Ibarra puerto seco y  zona franca y de libre comercio al gobierno  nacional, actores coordinadores GADMI, GPI, CONNORT, PLAN BINACIONAL Y ASAMBLEA NACIONAL, SECRETARIO DE PLANIFICACIÓN.
</v>
          </cell>
          <cell r="AE74" t="str">
            <v>META_9_EP/1:: Elevar el índice de promoción de empleo, la mediana y gran industria tecnológica, la agroindustria y el turismo urbano rural y de articulación de la planificación zonal 1,  en un 34% al 2040.</v>
          </cell>
          <cell r="AF74" t="str">
            <v>INDICADOR_9_EP/1:Porcentaje de avance en la elevación del índice de promoción de empleo, la industria tecnológica, la agroindustria y el turismo urbano rural y de articulación.</v>
          </cell>
          <cell r="AG74">
            <v>0.2926114427860696</v>
          </cell>
          <cell r="AH74">
            <v>2020</v>
          </cell>
          <cell r="AI74">
            <v>2040</v>
          </cell>
          <cell r="AJ74">
            <v>0.32405522388059699</v>
          </cell>
          <cell r="AK74">
            <v>0.61666666666666659</v>
          </cell>
          <cell r="AL74" t="str">
            <v>Porcentaje</v>
          </cell>
          <cell r="AM74" t="str">
            <v>Objetivo 15.- Fomentar la ética pública, la transparencia y la lucha contra la corrupción</v>
          </cell>
          <cell r="AN74" t="str">
            <v>Meta 15.1.1. Incrementar de 25% a 30% el nivel de confianza institucional en el gobierno.</v>
          </cell>
          <cell r="AO74" t="str">
            <v>Política 15.1 Fomentar la integridad pública y la lucha contra la corrupción en coordinación interinstitucional efectiva entre todas las funciones del Estado y la participación ciudadana</v>
          </cell>
          <cell r="AP74" t="str">
            <v>8.b Para 2020, desarrollar y poner en marcha una estrategia mundial para el empleo de los jóvenes y aplicar el Pacto Mundial para el Empleo de la Organización Internacional del Trabajo</v>
          </cell>
          <cell r="AQ74" t="str">
            <v>11.- Lograr que las ciudades y los asentamientos humanos sean inclusivos, seguros, resilientes y sostenibles</v>
          </cell>
          <cell r="AR74" t="str">
            <v>11.a Apoyar los vínculos económicos, sociales y ambientales positivos entre las zonas urbanas, periurbanas y rurales mediante el fortalecimiento de la planificación del desarrollo nacional y regional</v>
          </cell>
          <cell r="AS74" t="str">
            <v xml:space="preserve">11.a.1 Proporción de población residente en ciudades que aplican planes de desarrollo urbano y regional que integran las proyecciones demográficas y las necesidades de recursos, desglosada por tamaño de ciudad  </v>
          </cell>
          <cell r="AT74" t="str">
            <v>7.- Empresa de economía mixta</v>
          </cell>
          <cell r="AU74"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AV74" t="str">
            <v>OE-9_EP/1</v>
          </cell>
          <cell r="AW74" t="str">
            <v xml:space="preserve">
23) Fortalecimiento a los procesos de articulación  de los instrumentos de planificación multinivel, rendición de cuentas, monitoreo y evaluación al índice ICO de la institución.</v>
          </cell>
          <cell r="AX74" t="str">
            <v>OBJETIVO PROGRAMA 1:
23) Generar capacidades institucionales en el sistema de planificación participativa para la articulación con los GADs circunvecinos y  multinivel, y evaluar el avance del índice ICO institucional.</v>
          </cell>
          <cell r="AY74" t="str">
            <v>PROYECTOS PROGRAMA 1: 
72.  Elaboración, implementación e institucionalización de una batería de indicadores básica de desarrollo territorial sostenible y su estandarización con las métricas nacionales y con las normas ISO NPT37120, 18091, IPC, MUNICIPIOS SALUDABLES, ODS y su localización y territorialización,  determinación del índice ICO anual.</v>
          </cell>
          <cell r="AZ74"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BA74" t="str">
            <v>8D-AH-POLÍTICA</v>
          </cell>
          <cell r="BB74" t="str">
            <v xml:space="preserve">8D-AH-ESTRATEGIA </v>
          </cell>
          <cell r="BC74">
            <v>120000</v>
          </cell>
          <cell r="BD74" t="str">
            <v xml:space="preserve">GADMI, CNC Inversionistas locales y extranjeros, GADMI, Gobierno Nacional, Banco del Estado   </v>
          </cell>
          <cell r="BE74" t="str">
            <v xml:space="preserve">
MP-23)  Mejorar la capacidad de articulación de los instrumentos de planificación con los instrumentos de planificación multinivel   en un 50% , y evaluación anual al índice ICO al 2025.</v>
          </cell>
          <cell r="BF74" t="str">
            <v>INDICADOR META 1:
Porcentaje de avance en la mejora de la capacidad de articulación de los instrumentos de planificación con los instrumentos de planificación multinivel  y evaluación anual al índice ICO.</v>
          </cell>
          <cell r="BG74" t="str">
            <v>porcentaje</v>
          </cell>
          <cell r="BH74" t="str">
            <v>Dirección de Planificación</v>
          </cell>
          <cell r="BI74"/>
          <cell r="BJ74">
            <v>0</v>
          </cell>
          <cell r="BK74">
            <v>1</v>
          </cell>
          <cell r="BL74">
            <v>2021</v>
          </cell>
          <cell r="BM74">
            <v>2023</v>
          </cell>
          <cell r="BN74" t="str">
            <v>Objetivo estratégico #;  9</v>
          </cell>
          <cell r="BO74" t="str">
            <v>Programa #;  23</v>
          </cell>
          <cell r="BP74">
            <v>9</v>
          </cell>
          <cell r="BQ74" t="str">
            <v>Por reportar</v>
          </cell>
          <cell r="BR74">
            <v>1</v>
          </cell>
          <cell r="BS74" t="str">
            <v>Arq. Branly Sotomayor Mena
Responsable de Desarrollo y Ordenamiento</v>
          </cell>
          <cell r="BT74" t="str">
            <v>Sin datos</v>
          </cell>
          <cell r="BU74" t="str">
            <v>Arq. Milton Yépez Rivera</v>
          </cell>
          <cell r="BV74" t="str">
            <v xml:space="preserve">
72.  Elaboración, implementación e institucionalización de una batería de indicadores básica de desarrollo territorial sostenible y su estandarización con las métricas nacionales y con las normas ISO NPT37120, 18091, IPC, MUNICIPIOS SALUDABLES, ODS y su localización y territorialización,  determinación del índice ICO anual.</v>
          </cell>
          <cell r="BW74" t="str">
            <v>P72</v>
          </cell>
          <cell r="BX74" t="str">
            <v xml:space="preserve">
72.  Elaboración, implementación e institucionalización de una batería de indicadores básica de desarrollo territorial sostenible y su estandarización con las métricas nacionales y con las normas ISO NPT37120, 18091, IPC, MUNICIPIOS SALUDABLES, ODS y su localización y territorialización,  determinación del índice ICO anual.</v>
          </cell>
          <cell r="BY74" t="str">
            <v>310 | DIRECCIÓN DE PLANIFICACIÓN DESARROLLO TERRITORIAL</v>
          </cell>
          <cell r="BZ74" t="str">
            <v>DESARROLLO Y ORDENAMIENTO TERRITORIAL</v>
          </cell>
          <cell r="CA74" t="str">
            <v>Arq. Miltón Yépez</v>
          </cell>
          <cell r="CB74" t="str">
            <v>Arq. Branly Sotomayor Mena</v>
          </cell>
          <cell r="CC74" t="str">
            <v>P72	Dirección de planificación</v>
          </cell>
          <cell r="CD74">
            <v>42</v>
          </cell>
          <cell r="CE74" t="str">
            <v>72. Estructurar, socializar e implementar, institucionalizar la batería básica de indicadores de la transitoria VII de la Ordenanza PDOT, en un 100% al 2023</v>
          </cell>
          <cell r="CF74" t="str">
            <v>72. Porcentaje de avance en la estructuración, socialización e implementación, institucionalización de la batería básica de indicadores de la transitoria VII de la Ordenanza PDOT</v>
          </cell>
          <cell r="CG74" t="str">
            <v>Porcentaje</v>
          </cell>
          <cell r="CH74">
            <v>2021</v>
          </cell>
          <cell r="CI74">
            <v>2023</v>
          </cell>
          <cell r="CJ74">
            <v>0.3</v>
          </cell>
          <cell r="CK74">
            <v>1</v>
          </cell>
          <cell r="CL74" t="str">
            <v>CONTINUO</v>
          </cell>
          <cell r="CM74"/>
          <cell r="CN74" t="str">
            <v/>
          </cell>
          <cell r="CO74" t="str">
            <v>NO</v>
          </cell>
          <cell r="CP74"/>
          <cell r="CQ74" t="str">
            <v>M-23.- Fortalecimiento técnico a los procesos de planificación y gestión territorial articulados al sistema nacional de planificación</v>
          </cell>
          <cell r="CR74"/>
          <cell r="CS74"/>
          <cell r="CT74" t="str">
            <v xml:space="preserve">
23) Fortalecimiento a los procesos de articulación  de los instrumentos de planificación multinivel, rendición de cuentas, monitoreo y evaluación al índice ICO de la institución.</v>
          </cell>
          <cell r="CU74"/>
          <cell r="CV74" t="str">
            <v>OBJETIVO PROGRAMA 1:
23) Generar capacidades institucionales en el sistema de planificación participativa para la articulación con los GADs circunvecinos y  multinivel, y evaluar el avance del índice ICO institucional.</v>
          </cell>
          <cell r="CW74"/>
          <cell r="CX74" t="str">
            <v xml:space="preserve">
72.  Elaboración, implementación e institucionalización de una batería de indicadores básica de desarrollo territorial sostenible y su estandarización con las métricas nacionales y con las normas ISO NPT37120, 18091, IPC, MUNICIPIOS SALUDABLES, ODS y su localización y territorialización,  determinación del índice ICO anual.</v>
          </cell>
          <cell r="CY74" t="str">
            <v>Asignar el nombre del técnico delegado</v>
          </cell>
          <cell r="CZ74">
            <v>3</v>
          </cell>
          <cell r="DA74" t="str">
            <v>NO</v>
          </cell>
          <cell r="DB74" t="str">
            <v>(Ing. Pablo Roman Guerrero Moreta</v>
          </cell>
          <cell r="DC74" t="str">
            <v>Eco. Sebastián López</v>
          </cell>
          <cell r="DD74">
            <v>2022</v>
          </cell>
          <cell r="DE74">
            <v>1060000260001</v>
          </cell>
          <cell r="DF74" t="str">
            <v>GADM San Miguel de Ibarra</v>
          </cell>
          <cell r="DG74" t="str">
            <v>Municipal</v>
          </cell>
          <cell r="DH74" t="str">
            <v>Zona 1</v>
          </cell>
          <cell r="DI74" t="str">
            <v>Imbabura</v>
          </cell>
          <cell r="DJ74" t="str">
            <v>San miguel de Ibarra</v>
          </cell>
          <cell r="DK74" t="str">
            <v>2021-2040</v>
          </cell>
          <cell r="DL74" t="str">
            <v>PND-1</v>
          </cell>
          <cell r="DM74" t="str">
            <v>ODS-8</v>
          </cell>
          <cell r="DN74"/>
          <cell r="DO74"/>
          <cell r="DP74"/>
          <cell r="DQ74"/>
          <cell r="DR74"/>
          <cell r="DS74"/>
          <cell r="DT74"/>
          <cell r="DU74"/>
          <cell r="DV74"/>
          <cell r="DW74"/>
          <cell r="DX74"/>
          <cell r="DY74"/>
          <cell r="DZ74"/>
          <cell r="EA74"/>
          <cell r="EB74"/>
          <cell r="EC74"/>
          <cell r="ED74"/>
          <cell r="EE74"/>
          <cell r="EF74"/>
          <cell r="EG74"/>
          <cell r="EH74"/>
          <cell r="EI74"/>
          <cell r="EJ74"/>
          <cell r="EK74"/>
          <cell r="EL74"/>
          <cell r="EM74"/>
          <cell r="EN74"/>
          <cell r="EO74"/>
          <cell r="EP74"/>
          <cell r="EQ74"/>
          <cell r="ER74"/>
          <cell r="ES74"/>
          <cell r="ET74"/>
          <cell r="EU74"/>
          <cell r="EV74"/>
          <cell r="EW74"/>
          <cell r="EX74"/>
          <cell r="EY74"/>
          <cell r="EZ74"/>
          <cell r="FA74"/>
          <cell r="FB74"/>
          <cell r="FC74"/>
          <cell r="FD74"/>
          <cell r="FE74"/>
          <cell r="FF74"/>
          <cell r="FG74"/>
          <cell r="FH74"/>
          <cell r="FI74"/>
          <cell r="FJ74"/>
          <cell r="FK74"/>
          <cell r="FL74"/>
          <cell r="FM74"/>
          <cell r="FN74"/>
          <cell r="FO74"/>
          <cell r="FP74"/>
          <cell r="FQ74"/>
          <cell r="FR74"/>
          <cell r="FS74"/>
        </row>
        <row r="75">
          <cell r="A75">
            <v>73</v>
          </cell>
          <cell r="B75">
            <v>73</v>
          </cell>
          <cell r="K75">
            <v>9</v>
          </cell>
          <cell r="L75">
            <v>24</v>
          </cell>
          <cell r="M75">
            <v>73</v>
          </cell>
          <cell r="N75" t="str">
            <v>ECONÓMICO PRODUCTIVO</v>
          </cell>
          <cell r="O75" t="str">
            <v>Objetivo 1.- Incrementar y fomentar, de manera inclusiva, las oportunidades de empleo y las condiciones laborales</v>
          </cell>
          <cell r="P75" t="str">
            <v>Meta 1.1.1. Incrementar la tasa de empleo adecuado del 30,41% al 50,00%.</v>
          </cell>
          <cell r="Q75"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75" t="str">
            <v>G. Gobernanza para la sostenibilidad</v>
          </cell>
          <cell r="S75" t="str">
            <v>8.- Promover el crecimiento económico sostenido, inclusivo y sostenible, el empleo pleno y productivo y el trabajo decente para todos</v>
          </cell>
          <cell r="T75" t="str">
            <v>8.b Para 2020, desarrollar y poner en marcha una estrategia mundial para el empleo de los jóvenes y aplicar el Pacto Mundial para el Empleo de la Organización Internacional del Trabajo</v>
          </cell>
          <cell r="U75" t="str">
            <v xml:space="preserve">8.b.1 Gasto total de fondos públicos en programas de protección social y de empleo como proporción de los presupuestos nacionales y del PIB </v>
          </cell>
          <cell r="V75" t="str">
            <v>7.- Empresa de economía mixta</v>
          </cell>
          <cell r="W75"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X75"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75" t="str">
            <v>OBJ_9_EP/1:Promover el empleo, la transferencia tecnológica, la inversión extranjera, la exportación de bienes y servicios, y la apertura al mundo de Ibarra junto la zona 1, convirtiendo a Ibarra en “puerto seco” y la implantación de una "ZEDE, Zona Especial de Desarrollo Económico"; direccionada a la tecnología, industria agroalimentaria con servicios turísticos, en acción colaborativa con los sectores productivos locales, Zonales, YACHAY TEC y el gobierno nacional. Y el fortalecimiento del sistema de planificación participativa.</v>
          </cell>
          <cell r="Z75" t="str">
            <v>ÍNDICE: Promoción del empleo, la industria la agroindustria tecnológica el turismo, y  nivel de articulación con los GAD Circunvecinos y la zona 1.</v>
          </cell>
          <cell r="AA75">
            <v>0.2926114427860696</v>
          </cell>
          <cell r="AB75" t="str">
            <v>Porcentaje</v>
          </cell>
          <cell r="AC75"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AD75" t="str">
            <v xml:space="preserve">o Promover acuerdos de cooperación entre el Consejo de Competencias las Superintendencia de Ordenamiento Territorial, para fortalecer las capacidades de articulación de los instrumentos de planificación multisectoriales.
o Estructurar la mesa técnica para formular la propuesta de convertir a  Ibarra puerto seco y  zona franca y de libre comercio al gobierno  nacional, actores coordinadores GADMI, GPI, CONNORT, PLAN BINACIONAL Y ASAMBLEA NACIONAL, SECRETARIO DE PLANIFICACIÓN.
</v>
          </cell>
          <cell r="AE75" t="str">
            <v>META_9_EP/1:: Elevar el índice de promoción de empleo, la mediana y gran industria tecnológica, la agroindustria y el turismo urbano rural y de articulación de la planificación zonal 1,  en un 34% al 2040.</v>
          </cell>
          <cell r="AF75" t="str">
            <v>INDICADOR_9_EP/1:Porcentaje de avance en la elevación del índice de promoción de empleo, la industria tecnológica, la agroindustria y el turismo urbano rural y de articulación.</v>
          </cell>
          <cell r="AG75">
            <v>0.2926114427860696</v>
          </cell>
          <cell r="AH75">
            <v>2020</v>
          </cell>
          <cell r="AI75">
            <v>2040</v>
          </cell>
          <cell r="AJ75">
            <v>0.32405522388059699</v>
          </cell>
          <cell r="AK75">
            <v>0.61666666666666659</v>
          </cell>
          <cell r="AL75" t="str">
            <v>Porcentaje</v>
          </cell>
          <cell r="AM75" t="str">
            <v>Objetivo 2.- Impulsar un sistema económico con reglas claras que fomente el comercio exterior, turismo, atracción de inversiones y modernización del sistema financiero nacional</v>
          </cell>
          <cell r="AN75" t="str">
            <v>Meta 2.1.1. Incrementar las exportaciones alta, media, baja intensidad tecnológica per cápita de 42,38 al 51,31.</v>
          </cell>
          <cell r="AO75" t="str">
            <v>Política 2.1 Fortalecer vínculos comerciales con socios y países de mercados potenciales que permitan un libre comercio y la consolidación de las exportaciones no petroleras</v>
          </cell>
          <cell r="AP75" t="str">
            <v>8.b Para 2020, desarrollar y poner en marcha una estrategia mundial para el empleo de los jóvenes y aplicar el Pacto Mundial para el Empleo de la Organización Internacional del Trabajo</v>
          </cell>
          <cell r="AQ75" t="str">
            <v>8.- Promover el crecimiento económico sostenido, inclusivo y sostenible, el empleo pleno y productivo y el trabajo decente para todos</v>
          </cell>
          <cell r="AR75" t="str">
            <v>8.2 Lograr niveles más elevados de productividad económica mediante la diversificación, la modernización tecnológica y la innovación, entre otras cosas centrando la atención en sectores de mayor valor añadido y uso intensivo de mano de obra</v>
          </cell>
          <cell r="AS75" t="str">
            <v xml:space="preserve">8.2.1 Tasa de crecimiento anual del PIB real por persona empleada </v>
          </cell>
          <cell r="AT75" t="str">
            <v>7.- Empresa de economía mixta</v>
          </cell>
          <cell r="AU75"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AV75" t="str">
            <v>OE-9_EP/1</v>
          </cell>
          <cell r="AW75" t="str">
            <v xml:space="preserve">
24) Promoción y generación de empleo, la competitividad y la productividad, fomento de la mediana  industria, la gran industria tecnológica, agroindustria, turismo y la atracción de la inversión extranjera, la implementación de zonas de planes de desarrollo.
</v>
          </cell>
          <cell r="AX75" t="str">
            <v>PROGRAMA 2: 
24) Promover la  generación de empleo, la competitividad y la productividad, fomento de la industria a través de zonas especiales de desarrollo económico, agroindustria turismo y la atracción de la inversión extranjera.</v>
          </cell>
          <cell r="AY75" t="str">
            <v>PROYECTOS PROGRAMA 2:
73. Zona Franca y de libre comercio orientado a la industria 4.0, el turismo, la agroindustria, para la generación de empleo. 74.  Actualizar convenios de cooperación con Yachay, y Universidades del cantón, para la promoción de los emprendimientos y My Pimes. 75. Promover la recuperación de la red de ferrocarril Quito San Lorenzo primera etapa y Salinas- Lago Agrio segunda etapa (en acción colaborativa con el gobierno central y los actores sociales del cantón).   76. Promover la implementación del “Puerto de aguas profundas San Lorenzo”.</v>
          </cell>
          <cell r="AZ75"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BA75" t="str">
            <v>4A-EP-POLÍTICA</v>
          </cell>
          <cell r="BB75" t="str">
            <v xml:space="preserve">4A-EP-ESTRATEGIA </v>
          </cell>
          <cell r="BC75">
            <v>2400000</v>
          </cell>
          <cell r="BD75" t="str">
            <v>Inversionistas locales y extranjeros, GADMI, Gobierno Nacional, Banco del Estado.</v>
          </cell>
          <cell r="BE75" t="str">
            <v>24) Promover la generación de empleo, la competitividad y la productividad, fomentando la mediana y gran industria y la atracción de la inversión extranjera con la implantación de una ZEDE O ZONA FRANCA  al 2040.</v>
          </cell>
          <cell r="BF75" t="str">
            <v>INDICADOR META 2:
Porcentaje de avance en la implantación de una ZEDE o zona franca.</v>
          </cell>
          <cell r="BG75" t="str">
            <v>Porcentaje</v>
          </cell>
          <cell r="BH75" t="str">
            <v>Dirección de Desarrollo Económico</v>
          </cell>
          <cell r="BI75"/>
          <cell r="BJ75">
            <v>0</v>
          </cell>
          <cell r="BK75">
            <v>1</v>
          </cell>
          <cell r="BL75">
            <v>2021</v>
          </cell>
          <cell r="BM75">
            <v>2023</v>
          </cell>
          <cell r="BN75" t="str">
            <v>Objetivo estratégico #;  9</v>
          </cell>
          <cell r="BO75" t="str">
            <v>Programa #;  24</v>
          </cell>
          <cell r="BP75">
            <v>9</v>
          </cell>
          <cell r="BQ75" t="str">
            <v>Por reportar</v>
          </cell>
          <cell r="BR75">
            <v>4</v>
          </cell>
          <cell r="BS75" t="str">
            <v>Ing. Sebastián Wenceslao López Lomas
Analista de Planificación Económica y Social</v>
          </cell>
          <cell r="BT75" t="str">
            <v>Sin datos</v>
          </cell>
          <cell r="BU75" t="str">
            <v xml:space="preserve">Ing. Wilman Mejía </v>
          </cell>
          <cell r="BV75" t="str">
            <v>73. Zona Franca y de libre comercio orientado a la industria 4.0, el turismo, la agroindustria, para la generación de empleo. ;74. Convenios de cooperación con Yachay, y Universidades del cantón, para la promoción de los emprendimientos y My Pimes.;75. Promover la recuperación de la red de ferrocarril Quito San Lorenzo primera etapa y Salinas- Lago Agrio segunda etapa (en acción colaborativa con el gobierno central y los actores sociales del cantón).   ;76. Promover la implementación del “Puerto de aguas profundas San Lorenzo”.</v>
          </cell>
          <cell r="BW75" t="str">
            <v>P73</v>
          </cell>
          <cell r="BX75" t="str">
            <v xml:space="preserve">73. Zona Franca y de libre comercio orientado a la industria 4.0, el turismo, la agroindustria, para la generación de empleo. </v>
          </cell>
          <cell r="BY75" t="str">
            <v>310 | DIRECCIÓN DE PLANIFICACIÓN DESARROLLO TERRITORIAL</v>
          </cell>
          <cell r="BZ75" t="str">
            <v>DESARROLLO Y ORDENAMIENTO TERRITORIAL</v>
          </cell>
          <cell r="CA75" t="str">
            <v>Arq. Miltón Yépez</v>
          </cell>
          <cell r="CB75" t="str">
            <v>Arq. Branly Sotomayor Mena</v>
          </cell>
          <cell r="CC75" t="str">
            <v>P73	Dirección de planificación; P74	Desarrollo económico; P75	Dirección de planificación; P76	Dirección de planificación</v>
          </cell>
          <cell r="CD75">
            <v>42</v>
          </cell>
          <cell r="CE75" t="str">
            <v>73. Promover la creación de una mesa técnica con diferentes actores de la sociedad en el cantón que promueva la creación de la zona franca y libre comercio orientado a la industria 4.0, el turismo, la agroindustria, para la generación del empleo con acciones definidas al 2023 cumplidas en un 100%</v>
          </cell>
          <cell r="CF75" t="str">
            <v>73. Porcentaje de avance en la promoción para la   creación de una mesa técnica con diferentes actores de la sociedad en el cantón que promueva la creación de la zona franca y libre comercio orientado a la industria 4.0, el turismo, la agroindustria, para la generación del empleo con acciones definidas</v>
          </cell>
          <cell r="CG75" t="str">
            <v>Porcentaje</v>
          </cell>
          <cell r="CH75">
            <v>2021</v>
          </cell>
          <cell r="CI75">
            <v>2023</v>
          </cell>
          <cell r="CJ75">
            <v>0</v>
          </cell>
          <cell r="CK75">
            <v>1</v>
          </cell>
          <cell r="CL75" t="str">
            <v>CRECIENTE</v>
          </cell>
          <cell r="CM75"/>
          <cell r="CN75" t="str">
            <v/>
          </cell>
          <cell r="CO75" t="str">
            <v>NO</v>
          </cell>
          <cell r="CP75"/>
          <cell r="CQ75" t="str">
            <v>M-24.- Promoción de la gran industria,    y generación de empleo sostenible, reubicación del parque industrial medio.</v>
          </cell>
          <cell r="CR75"/>
          <cell r="CS75"/>
          <cell r="CT75" t="str">
            <v xml:space="preserve">
24) Promoción y generación de empleo, la competitividad y la productividad, fomento de la mediana  industria, la gran industria tecnológica, agroindustria, turismo y la atracción de la inversión extranjera, la implementación de zonas de planes de desarrollo.
</v>
          </cell>
          <cell r="CU75"/>
          <cell r="CV75" t="str">
            <v>PROGRAMA 2: 
24) Promover la  generación de empleo, la competitividad y la productividad, fomento de la industria a través de zonas especiales de desarrollo económico, agroindustria turismo y la atracción de la inversión extranjera.</v>
          </cell>
          <cell r="CW75"/>
          <cell r="CX75" t="str">
            <v xml:space="preserve">73. Zona Franca y de libre comercio orientado a la industria 4.0, el turismo, la agroindustria, para la generación de empleo. </v>
          </cell>
          <cell r="CY75" t="str">
            <v>Asignar el nombre del técnico delegado</v>
          </cell>
          <cell r="CZ75">
            <v>3</v>
          </cell>
          <cell r="DA75" t="str">
            <v>NO</v>
          </cell>
          <cell r="DB75" t="str">
            <v>(Ing. Pablo Roman Guerrero Moreta</v>
          </cell>
          <cell r="DC75" t="str">
            <v>Eco. Sebastián López</v>
          </cell>
          <cell r="DD75">
            <v>2022</v>
          </cell>
          <cell r="DE75">
            <v>1060000260001</v>
          </cell>
          <cell r="DF75" t="str">
            <v>GADM San Miguel de Ibarra</v>
          </cell>
          <cell r="DG75" t="str">
            <v>Municipal</v>
          </cell>
          <cell r="DH75" t="str">
            <v>Zona 1</v>
          </cell>
          <cell r="DI75" t="str">
            <v>Imbabura</v>
          </cell>
          <cell r="DJ75" t="str">
            <v>San miguel de Ibarra</v>
          </cell>
          <cell r="DK75" t="str">
            <v>2021-2040</v>
          </cell>
          <cell r="DL75" t="str">
            <v>PND-1</v>
          </cell>
          <cell r="DM75" t="str">
            <v>ODS-8</v>
          </cell>
          <cell r="DN75"/>
          <cell r="DO75"/>
          <cell r="DP75"/>
          <cell r="DQ75"/>
          <cell r="DR75"/>
          <cell r="DS75"/>
          <cell r="DT75"/>
          <cell r="DU75"/>
          <cell r="DV75"/>
          <cell r="DW75"/>
          <cell r="DX75"/>
          <cell r="DY75"/>
          <cell r="DZ75"/>
          <cell r="EA75"/>
          <cell r="EB75"/>
          <cell r="EC75"/>
          <cell r="ED75"/>
          <cell r="EE75"/>
          <cell r="EF75"/>
          <cell r="EG75"/>
          <cell r="EH75"/>
          <cell r="EI75"/>
          <cell r="EJ75"/>
          <cell r="EK75"/>
          <cell r="EL75"/>
          <cell r="EM75"/>
          <cell r="EN75"/>
          <cell r="EO75"/>
          <cell r="EP75"/>
          <cell r="EQ75"/>
          <cell r="ER75"/>
          <cell r="ES75"/>
          <cell r="ET75"/>
          <cell r="EU75"/>
          <cell r="EV75"/>
          <cell r="EW75"/>
          <cell r="EX75"/>
          <cell r="EY75"/>
          <cell r="EZ75"/>
          <cell r="FA75"/>
          <cell r="FB75"/>
          <cell r="FC75"/>
          <cell r="FD75"/>
          <cell r="FE75"/>
          <cell r="FF75"/>
          <cell r="FG75"/>
          <cell r="FH75"/>
          <cell r="FI75"/>
          <cell r="FJ75"/>
          <cell r="FK75"/>
          <cell r="FL75"/>
          <cell r="FM75"/>
          <cell r="FN75"/>
          <cell r="FO75"/>
          <cell r="FP75"/>
          <cell r="FQ75"/>
          <cell r="FR75"/>
          <cell r="FS75"/>
        </row>
        <row r="76">
          <cell r="A76">
            <v>74</v>
          </cell>
          <cell r="B76">
            <v>74</v>
          </cell>
          <cell r="K76">
            <v>9</v>
          </cell>
          <cell r="L76">
            <v>24</v>
          </cell>
          <cell r="M76">
            <v>74</v>
          </cell>
          <cell r="N76" t="str">
            <v>ECONÓMICO PRODUCTIVO</v>
          </cell>
          <cell r="O76" t="str">
            <v>Objetivo 1.- Incrementar y fomentar, de manera inclusiva, las oportunidades de empleo y las condiciones laborales</v>
          </cell>
          <cell r="P76" t="str">
            <v>Meta 1.1.1. Incrementar la tasa de empleo adecuado del 30,41% al 50,00%.</v>
          </cell>
          <cell r="Q76"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76" t="str">
            <v>G. Gobernanza para la sostenibilidad</v>
          </cell>
          <cell r="S76" t="str">
            <v>8.- Promover el crecimiento económico sostenido, inclusivo y sostenible, el empleo pleno y productivo y el trabajo decente para todos</v>
          </cell>
          <cell r="T76" t="str">
            <v>8.b Para 2020, desarrollar y poner en marcha una estrategia mundial para el empleo de los jóvenes y aplicar el Pacto Mundial para el Empleo de la Organización Internacional del Trabajo</v>
          </cell>
          <cell r="U76" t="str">
            <v xml:space="preserve">8.b.1 Gasto total de fondos públicos en programas de protección social y de empleo como proporción de los presupuestos nacionales y del PIB </v>
          </cell>
          <cell r="V76" t="str">
            <v>7.- Empresa de economía mixta</v>
          </cell>
          <cell r="W76"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X76"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76" t="str">
            <v>OBJ_9_EP/1:Promover el empleo, la transferencia tecnológica, la inversión extranjera, la exportación de bienes y servicios, y la apertura al mundo de Ibarra junto la zona 1, convirtiendo a Ibarra en “puerto seco” y la implantación de una "ZEDE, Zona Especial de Desarrollo Económico"; direccionada a la tecnología, industria agroalimentaria con servicios turísticos, en acción colaborativa con los sectores productivos locales, Zonales, YACHAY TEC y el gobierno nacional. Y el fortalecimiento del sistema de planificación participativa.</v>
          </cell>
          <cell r="Z76" t="str">
            <v>ÍNDICE: Promoción del empleo, la industria la agroindustria tecnológica el turismo, y  nivel de articulación con los GAD Circunvecinos y la zona 1.</v>
          </cell>
          <cell r="AA76">
            <v>0.2926114427860696</v>
          </cell>
          <cell r="AB76" t="str">
            <v>Porcentaje</v>
          </cell>
          <cell r="AC76"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AD76" t="str">
            <v xml:space="preserve">o Promover acuerdos de cooperación entre el Consejo de Competencias las Superintendencia de Ordenamiento Territorial, para fortalecer las capacidades de articulación de los instrumentos de planificación multisectoriales.
o Estructurar la mesa técnica para formular la propuesta de convertir a  Ibarra puerto seco y  zona franca y de libre comercio al gobierno  nacional, actores coordinadores GADMI, GPI, CONNORT, PLAN BINACIONAL Y ASAMBLEA NACIONAL, SECRETARIO DE PLANIFICACIÓN.
</v>
          </cell>
          <cell r="AE76" t="str">
            <v>META_9_EP/1:: Elevar el índice de promoción de empleo, la mediana y gran industria tecnológica, la agroindustria y el turismo urbano rural y de articulación de la planificación zonal 1,  en un 34% al 2040.</v>
          </cell>
          <cell r="AF76" t="str">
            <v>INDICADOR_9_EP/1:Porcentaje de avance en la elevación del índice de promoción de empleo, la industria tecnológica, la agroindustria y el turismo urbano rural y de articulación.</v>
          </cell>
          <cell r="AG76">
            <v>0.2926114427860696</v>
          </cell>
          <cell r="AH76">
            <v>2020</v>
          </cell>
          <cell r="AI76">
            <v>2040</v>
          </cell>
          <cell r="AJ76">
            <v>0.32405522388059699</v>
          </cell>
          <cell r="AK76">
            <v>0.61666666666666659</v>
          </cell>
          <cell r="AL76" t="str">
            <v>Porcentaje</v>
          </cell>
          <cell r="AM76" t="str">
            <v>Objetivo 2.- Impulsar un sistema económico con reglas claras que fomente el comercio exterior, turismo, atracción de inversiones y modernización del sistema financiero nacional</v>
          </cell>
          <cell r="AN76" t="str">
            <v>Meta 2.1.1. Incrementar las exportaciones alta, media, baja intensidad tecnológica per cápita de 42,38 al 51,31.</v>
          </cell>
          <cell r="AO76" t="str">
            <v>Política 2.1 Fortalecer vínculos comerciales con socios y países de mercados potenciales que permitan un libre comercio y la consolidación de las exportaciones no petroleras</v>
          </cell>
          <cell r="AP76" t="str">
            <v>8.b Para 2020, desarrollar y poner en marcha una estrategia mundial para el empleo de los jóvenes y aplicar el Pacto Mundial para el Empleo de la Organización Internacional del Trabajo</v>
          </cell>
          <cell r="AQ76" t="str">
            <v>8.- Promover el crecimiento económico sostenido, inclusivo y sostenible, el empleo pleno y productivo y el trabajo decente para todos</v>
          </cell>
          <cell r="AR76" t="str">
            <v>8.2 Lograr niveles más elevados de productividad económica mediante la diversificación, la modernización tecnológica y la innovación, entre otras cosas centrando la atención en sectores de mayor valor añadido y uso intensivo de mano de obra</v>
          </cell>
          <cell r="AS76" t="str">
            <v xml:space="preserve">8.2.1 Tasa de crecimiento anual del PIB real por persona empleada </v>
          </cell>
          <cell r="AT76" t="str">
            <v>7.- Empresa de economía mixta</v>
          </cell>
          <cell r="AU76"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AV76" t="str">
            <v>OE-9_EP/1</v>
          </cell>
          <cell r="AW76" t="str">
            <v xml:space="preserve">
24) Promoción y generación de empleo, la competitividad y la productividad, fomento de la mediana  industria, la gran industria tecnológica, agroindustria, turismo y la atracción de la inversión extranjera, la implementación de zonas de planes de desarrollo.
</v>
          </cell>
          <cell r="AX76" t="str">
            <v>PROGRAMA 2: 
24) Promover la  generación de empleo, la competitividad y la productividad, fomento de la industria a través de zonas especiales de desarrollo económico, agroindustria turismo y la atracción de la inversión extranjera.</v>
          </cell>
          <cell r="AY76" t="str">
            <v>PROYECTOS PROGRAMA 2:
73. Zona Franca y de libre comercio orientado a la industria 4.0, el turismo, la agroindustria, para la generación de empleo. 74.  Actualizar convenios de cooperación con Yachay, y Universidades del cantón, para la promoción de los emprendimientos y My Pimes. 75. Promover la recuperación de la red de ferrocarril Quito San Lorenzo primera etapa y Salinas- Lago Agrio segunda etapa (en acción colaborativa con el gobierno central y los actores sociales del cantón).   76. Promover la implementación del “Puerto de aguas profundas San Lorenzo”.</v>
          </cell>
          <cell r="AZ76"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BA76" t="str">
            <v>4A-EP-POLÍTICA</v>
          </cell>
          <cell r="BB76" t="str">
            <v xml:space="preserve">4A-EP-ESTRATEGIA </v>
          </cell>
          <cell r="BC76">
            <v>2400000</v>
          </cell>
          <cell r="BD76" t="str">
            <v>Inversionistas locales y extranjeros, GADMI, Gobierno Nacional, Banco del Estado.</v>
          </cell>
          <cell r="BE76" t="str">
            <v xml:space="preserve">
 Promover la generación de empleo, la competitividad y la productividad, fomentando la mediana y gran industria y la atracción de la inversión extranjera con la implantación de una ZEDE O ZONA FRANCA  al 2040.</v>
          </cell>
          <cell r="BF76" t="str">
            <v>INDICADOR META 2:
Porcentaje de avance en la implantación de una ZEDE o zona franca.</v>
          </cell>
          <cell r="BG76" t="str">
            <v>Porcentaje</v>
          </cell>
          <cell r="BH76" t="str">
            <v>Dirección de Desarrollo Económico</v>
          </cell>
          <cell r="BI76"/>
          <cell r="BJ76">
            <v>0</v>
          </cell>
          <cell r="BK76">
            <v>1</v>
          </cell>
          <cell r="BL76">
            <v>2021</v>
          </cell>
          <cell r="BM76">
            <v>2023</v>
          </cell>
          <cell r="BN76" t="str">
            <v>Objetivo estratégico #;  9</v>
          </cell>
          <cell r="BO76" t="str">
            <v>Programa #;  24</v>
          </cell>
          <cell r="BP76">
            <v>9</v>
          </cell>
          <cell r="BQ76" t="str">
            <v>Por reportar</v>
          </cell>
          <cell r="BR76">
            <v>4</v>
          </cell>
          <cell r="BS76" t="str">
            <v>Ing. Sebastián Wenceslao López Lomas
Analista de Planificación Económica y Social</v>
          </cell>
          <cell r="BT76" t="str">
            <v>Sin datos</v>
          </cell>
          <cell r="BU76" t="str">
            <v xml:space="preserve">Ing. Wilman Mejía </v>
          </cell>
          <cell r="BV76" t="str">
            <v>73. Zona Franca y de libre comercio orientado a la industria 4.0, el turismo, la agroindustria, para la generación de empleo. ;74. Convenios de cooperación con Yachay, y Universidades del cantón, para la promoción de los emprendimientos y My Pimes.;75. Promover la recuperación de la red de ferrocarril Quito San Lorenzo primera etapa y Salinas- Lago Agrio segunda etapa (en acción colaborativa con el gobierno central y los actores sociales del cantón).   ;76. Promover la implementación del “Puerto de aguas profundas San Lorenzo”.</v>
          </cell>
          <cell r="BW76" t="str">
            <v>P74</v>
          </cell>
          <cell r="BX76" t="str">
            <v>74. Convenios de cooperación con Yachay, y Universidades del cantón, para la promoción de los emprendimientos y My Pimes.</v>
          </cell>
          <cell r="BY76" t="str">
            <v>410 | DIRECCIÓN DE DESARROLLO ECONÓMICO Y TURISMO</v>
          </cell>
          <cell r="BZ76" t="str">
            <v>DESARROLLO ECONÓMICO LO CAL</v>
          </cell>
          <cell r="CA76" t="str">
            <v xml:space="preserve">Ing. Wilman Mejía </v>
          </cell>
          <cell r="CB76" t="str">
            <v>Eco. Sivana Linto</v>
          </cell>
          <cell r="CC76" t="str">
            <v>P73	Dirección de planificación; P74	Desarrollo económico; P75	Dirección de planificación; P76	Dirección de planificación</v>
          </cell>
          <cell r="CD76">
            <v>20</v>
          </cell>
          <cell r="CE76" t="str">
            <v>74. Actualizar los convenios de cooperación con Yachay y universidades presentes en la ciudad y cantón, para la promoción de los emprendimientos y My Pymes en un 100% al 2023</v>
          </cell>
          <cell r="CF76" t="str">
            <v>74. Porcentaje de avance en la actualización de los convenios de cooperación con Yachay y universidades presentes en la ciudad y cantón, para la promoción de los emprendimientos y My Pymes.</v>
          </cell>
          <cell r="CG76" t="str">
            <v>Porcentaje</v>
          </cell>
          <cell r="CH76">
            <v>2021</v>
          </cell>
          <cell r="CI76">
            <v>2023</v>
          </cell>
          <cell r="CJ76">
            <v>0.2</v>
          </cell>
          <cell r="CK76">
            <v>1</v>
          </cell>
          <cell r="CL76" t="str">
            <v>CRECIENTE</v>
          </cell>
          <cell r="CM76"/>
          <cell r="CN76" t="str">
            <v/>
          </cell>
          <cell r="CO76" t="str">
            <v>NO</v>
          </cell>
          <cell r="CP76"/>
          <cell r="CQ76" t="str">
            <v>M-24.- Promoción de la gran industria,    y generación de empleo sostenible, reubicación del parque industrial medio.</v>
          </cell>
          <cell r="CR76"/>
          <cell r="CS76"/>
          <cell r="CT76" t="str">
            <v xml:space="preserve">
24) Promoción y generación de empleo, la competitividad y la productividad, fomento de la mediana  industria, la gran industria tecnológica, agroindustria, turismo y la atracción de la inversión extranjera, la implementación de zonas de planes de desarrollo.
</v>
          </cell>
          <cell r="CU76"/>
          <cell r="CV76" t="str">
            <v>PROGRAMA 2: 
24) Promover la  generación de empleo, la competitividad y la productividad, fomento de la industria a través de zonas especiales de desarrollo económico, agroindustria turismo y la atracción de la inversión extranjera.</v>
          </cell>
          <cell r="CW76"/>
          <cell r="CX76" t="str">
            <v>74. Convenios de cooperación con Yachay, y Universidades del cantón, para la promoción de los emprendimientos y My Pimes.</v>
          </cell>
          <cell r="CY76" t="str">
            <v>Asignar el nombre del técnico delegado</v>
          </cell>
          <cell r="CZ76">
            <v>3</v>
          </cell>
          <cell r="DA76" t="str">
            <v>NO</v>
          </cell>
          <cell r="DB76" t="str">
            <v>Eco. Sivana Linto</v>
          </cell>
          <cell r="DC76" t="str">
            <v>Eco. Sebastián López</v>
          </cell>
          <cell r="DD76">
            <v>2022</v>
          </cell>
          <cell r="DE76">
            <v>1060000260001</v>
          </cell>
          <cell r="DF76" t="str">
            <v>GADM San Miguel de Ibarra</v>
          </cell>
          <cell r="DG76" t="str">
            <v>Municipal</v>
          </cell>
          <cell r="DH76" t="str">
            <v>Zona 1</v>
          </cell>
          <cell r="DI76" t="str">
            <v>Imbabura</v>
          </cell>
          <cell r="DJ76" t="str">
            <v>San miguel de Ibarra</v>
          </cell>
          <cell r="DK76" t="str">
            <v>2021-2040</v>
          </cell>
          <cell r="DL76" t="str">
            <v>PN-1</v>
          </cell>
          <cell r="DM76" t="str">
            <v>ODS-8</v>
          </cell>
          <cell r="DN76"/>
          <cell r="DO76"/>
          <cell r="DP76"/>
          <cell r="DQ76"/>
          <cell r="DR76"/>
          <cell r="DS76"/>
          <cell r="DT76"/>
          <cell r="DU76"/>
          <cell r="DV76"/>
          <cell r="DW76"/>
          <cell r="DX76"/>
          <cell r="DY76"/>
          <cell r="DZ76"/>
          <cell r="EA76"/>
          <cell r="EB76"/>
          <cell r="EC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D76"/>
          <cell r="FE76"/>
          <cell r="FF76"/>
          <cell r="FG76"/>
          <cell r="FH76"/>
          <cell r="FI76"/>
          <cell r="FJ76"/>
          <cell r="FK76"/>
          <cell r="FL76"/>
          <cell r="FM76"/>
          <cell r="FN76"/>
          <cell r="FO76"/>
          <cell r="FP76"/>
          <cell r="FQ76"/>
          <cell r="FR76"/>
          <cell r="FS76"/>
        </row>
        <row r="77">
          <cell r="A77">
            <v>75</v>
          </cell>
          <cell r="B77">
            <v>75</v>
          </cell>
          <cell r="K77">
            <v>9</v>
          </cell>
          <cell r="L77">
            <v>24</v>
          </cell>
          <cell r="M77">
            <v>75</v>
          </cell>
          <cell r="N77" t="str">
            <v>ECONÓMICO PRODUCTIVO</v>
          </cell>
          <cell r="O77" t="str">
            <v>Objetivo 1.- Incrementar y fomentar, de manera inclusiva, las oportunidades de empleo y las condiciones laborales</v>
          </cell>
          <cell r="P77" t="str">
            <v>Meta 1.1.1. Incrementar la tasa de empleo adecuado del 30,41% al 50,00%.</v>
          </cell>
          <cell r="Q77"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77" t="str">
            <v>G. Gobernanza para la sostenibilidad</v>
          </cell>
          <cell r="S77" t="str">
            <v>8.- Promover el crecimiento económico sostenido, inclusivo y sostenible, el empleo pleno y productivo y el trabajo decente para todos</v>
          </cell>
          <cell r="T77" t="str">
            <v>8.b Para 2020, desarrollar y poner en marcha una estrategia mundial para el empleo de los jóvenes y aplicar el Pacto Mundial para el Empleo de la Organización Internacional del Trabajo</v>
          </cell>
          <cell r="U77" t="str">
            <v xml:space="preserve">8.b.1 Gasto total de fondos públicos en programas de protección social y de empleo como proporción de los presupuestos nacionales y del PIB </v>
          </cell>
          <cell r="V77" t="str">
            <v>7.- Empresa de economía mixta</v>
          </cell>
          <cell r="W77"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X77"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77" t="str">
            <v>OBJ_9_EP/1:Promover el empleo, la transferencia tecnológica, la inversión extranjera, la exportación de bienes y servicios, y la apertura al mundo de Ibarra junto la zona 1, convirtiendo a Ibarra en “puerto seco” y la implantación de una "ZEDE, Zona Especial de Desarrollo Económico"; direccionada a la tecnología, industria agroalimentaria con servicios turísticos, en acción colaborativa con los sectores productivos locales, Zonales, YACHAY TEC y el gobierno nacional. Y el fortalecimiento del sistema de planificación participativa.</v>
          </cell>
          <cell r="Z77" t="str">
            <v>ÍNDICE: Promoción del empleo, la industria la agroindustria tecnológica el turismo, y  nivel de articulación con los GAD Circunvecinos y la zona 1.</v>
          </cell>
          <cell r="AA77">
            <v>0.2926114427860696</v>
          </cell>
          <cell r="AB77" t="str">
            <v>Porcentaje</v>
          </cell>
          <cell r="AC77"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AD77" t="str">
            <v xml:space="preserve">o Promover acuerdos de cooperación entre el Consejo de Competencias las Superintendencia de Ordenamiento Territorial, para fortalecer las capacidades de articulación de los instrumentos de planificación multisectoriales.
o Estructurar la mesa técnica para formular la propuesta de convertir a  Ibarra puerto seco y  zona franca y de libre comercio al gobierno  nacional, actores coordinadores GADMI, GPI, CONNORT, PLAN BINACIONAL Y ASAMBLEA NACIONAL, SECRETARIO DE PLANIFICACIÓN.
</v>
          </cell>
          <cell r="AE77" t="str">
            <v>META_9_EP/1:: Elevar el índice de promoción de empleo, la mediana y gran industria tecnológica, la agroindustria y el turismo urbano rural y de articulación de la planificación zonal 1,  en un 34% al 2040.</v>
          </cell>
          <cell r="AF77" t="str">
            <v>INDICADOR_9_EP/1:Porcentaje de avance en la elevación del índice de promoción de empleo, la industria tecnológica, la agroindustria y el turismo urbano rural y de articulación.</v>
          </cell>
          <cell r="AG77">
            <v>0.2926114427860696</v>
          </cell>
          <cell r="AH77">
            <v>2020</v>
          </cell>
          <cell r="AI77">
            <v>2040</v>
          </cell>
          <cell r="AJ77">
            <v>0.32405522388059699</v>
          </cell>
          <cell r="AK77">
            <v>0.61666666666666659</v>
          </cell>
          <cell r="AL77" t="str">
            <v>Porcentaje</v>
          </cell>
          <cell r="AM77" t="str">
            <v>Objetivo 2.- Impulsar un sistema económico con reglas claras que fomente el comercio exterior, turismo, atracción de inversiones y modernización del sistema financiero nacional</v>
          </cell>
          <cell r="AN77" t="str">
            <v>Meta 2.1.1. Incrementar las exportaciones alta, media, baja intensidad tecnológica per cápita de 42,38 al 51,31.</v>
          </cell>
          <cell r="AO77" t="str">
            <v>Política 2.1 Fortalecer vínculos comerciales con socios y países de mercados potenciales que permitan un libre comercio y la consolidación de las exportaciones no petroleras</v>
          </cell>
          <cell r="AP77" t="str">
            <v>8.b Para 2020, desarrollar y poner en marcha una estrategia mundial para el empleo de los jóvenes y aplicar el Pacto Mundial para el Empleo de la Organización Internacional del Trabajo</v>
          </cell>
          <cell r="AQ77" t="str">
            <v>8.- Promover el crecimiento económico sostenido, inclusivo y sostenible, el empleo pleno y productivo y el trabajo decente para todos</v>
          </cell>
          <cell r="AR77" t="str">
            <v>8.2 Lograr niveles más elevados de productividad económica mediante la diversificación, la modernización tecnológica y la innovación, entre otras cosas centrando la atención en sectores de mayor valor añadido y uso intensivo de mano de obra</v>
          </cell>
          <cell r="AS77" t="str">
            <v xml:space="preserve">8.2.1 Tasa de crecimiento anual del PIB real por persona empleada </v>
          </cell>
          <cell r="AT77" t="str">
            <v>7.- Empresa de economía mixta</v>
          </cell>
          <cell r="AU77"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AV77" t="str">
            <v>OE-9_EP/1</v>
          </cell>
          <cell r="AW77" t="str">
            <v xml:space="preserve">
24) Promoción y generación de empleo, la competitividad y la productividad, fomento de la mediana  industria, la gran industria tecnológica, agroindustria, turismo y la atracción de la inversión extranjera, la implementación de zonas de planes de desarrollo.
</v>
          </cell>
          <cell r="AX77" t="str">
            <v>PROGRAMA 2: 
24) Promover la  generación de empleo, la competitividad y la productividad, fomento de la industria a través de zonas especiales de desarrollo económico, agroindustria turismo y la atracción de la inversión extranjera.</v>
          </cell>
          <cell r="AY77" t="str">
            <v>PROYECTOS PROGRAMA 2:
73. Zona Franca y de libre comercio orientado a la industria 4.0, el turismo, la agroindustria, para la generación de empleo. 74.  Actualizar convenios de cooperación con Yachay, y Universidades del cantón, para la promoción de los emprendimientos y My Pimes. 75. Promover la recuperación de la red de ferrocarril Quito San Lorenzo primera etapa y Salinas- Lago Agrio segunda etapa (en acción colaborativa con el gobierno central y los actores sociales del cantón).   76. Promover la implementación del “Puerto de aguas profundas San Lorenzo”.</v>
          </cell>
          <cell r="AZ77"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BA77" t="str">
            <v>4A-EP-POLÍTICA</v>
          </cell>
          <cell r="BB77" t="str">
            <v xml:space="preserve">4A-EP-ESTRATEGIA </v>
          </cell>
          <cell r="BC77">
            <v>2400000</v>
          </cell>
          <cell r="BD77" t="str">
            <v>Inversionistas locales y extranjeros, GADMI, Gobierno Nacional, Banco del Estado.</v>
          </cell>
          <cell r="BE77" t="str">
            <v xml:space="preserve">
Promover la generación de empleo, la competitividad y la productividad, fomentando la mediana y gran industria y la atracción de la inversión extranjera con la implantación de una ZEDE O ZONA FRANCA  al 2040.</v>
          </cell>
          <cell r="BF77" t="str">
            <v>INDICADOR META 2:
Porcentaje de avance en la implantación de una ZEDE o zona franca.</v>
          </cell>
          <cell r="BG77" t="str">
            <v>Porcentaje</v>
          </cell>
          <cell r="BH77" t="str">
            <v>Dirección de Desarrollo Económico</v>
          </cell>
          <cell r="BI77"/>
          <cell r="BJ77">
            <v>0</v>
          </cell>
          <cell r="BK77">
            <v>1</v>
          </cell>
          <cell r="BL77">
            <v>2021</v>
          </cell>
          <cell r="BM77">
            <v>2023</v>
          </cell>
          <cell r="BN77" t="str">
            <v>Objetivo estratégico #;  9</v>
          </cell>
          <cell r="BO77" t="str">
            <v>Programa #;  24</v>
          </cell>
          <cell r="BP77">
            <v>9</v>
          </cell>
          <cell r="BQ77" t="str">
            <v>Por reportar</v>
          </cell>
          <cell r="BR77">
            <v>4</v>
          </cell>
          <cell r="BS77" t="str">
            <v>Ing. Sebastián Wenceslao López Lomas
Analista de Planificación Económica y Social</v>
          </cell>
          <cell r="BT77" t="str">
            <v>Sin datos</v>
          </cell>
          <cell r="BU77" t="str">
            <v xml:space="preserve">Ing. Wilman Mejía </v>
          </cell>
          <cell r="BV77" t="str">
            <v>73. Zona Franca y de libre comercio orientado a la industria 4.0, el turismo, la agroindustria, para la generación de empleo. ;74. Convenios de cooperación con Yachay, y Universidades del cantón, para la promoción de los emprendimientos y My Pimes.;75. Promover la recuperación de la red de ferrocarril Quito San Lorenzo primera etapa y Salinas- Lago Agrio segunda etapa (en acción colaborativa con el gobierno central y los actores sociales del cantón).   ;76. Promover la implementación del “Puerto de aguas profundas San Lorenzo”.</v>
          </cell>
          <cell r="BW77" t="str">
            <v>P75</v>
          </cell>
          <cell r="BX77" t="str">
            <v xml:space="preserve">75. Promover la recuperación de la red de ferrocarril Quito San Lorenzo primera etapa y Salinas- Lago Agrio segunda etapa (en acción colaborativa con el gobierno central y los actores sociales del cantón).   </v>
          </cell>
          <cell r="BY77" t="str">
            <v>310 | DIRECCIÓN DE PLANIFICACIÓN DESARROLLO TERRITORIAL</v>
          </cell>
          <cell r="BZ77" t="str">
            <v>DESARROLLO Y ORDENAMIENTO TERRITORIAL</v>
          </cell>
          <cell r="CA77" t="str">
            <v>Arq. Miltón Yépez</v>
          </cell>
          <cell r="CB77" t="str">
            <v>Arq. Branly Sotomayor Mena</v>
          </cell>
          <cell r="CC77" t="str">
            <v>P73	Dirección de planificación; P74	Desarrollo económico; P75	Dirección de planificación; P76	Dirección de planificación</v>
          </cell>
          <cell r="CD77">
            <v>42</v>
          </cell>
          <cell r="CE77" t="str">
            <v xml:space="preserve">75. Socializar la iniciativa, y promover la creación de una mesa técnica para la promoción del desarrollo de la zona1 con actores sociales de Ibarra y el MTOP,  para recuperar la red de ferrocarril Quito -Ibarra -San Lorenzo primera etapa  en un 100% al 2023.   </v>
          </cell>
          <cell r="CF77" t="str">
            <v>75. Porcentaje de avance en la socialización de la iniciativa que promueve la creación de una mesa técnica para la promoción del desarrollo de la zona1 con actores sociales de Ibarra y el MTOP,  para recuperar la red de ferrocarril Quito -Ibarra -San Lorenzo primera etapa  .</v>
          </cell>
          <cell r="CG77" t="str">
            <v>Porcentaje</v>
          </cell>
          <cell r="CH77">
            <v>2021</v>
          </cell>
          <cell r="CI77">
            <v>2023</v>
          </cell>
          <cell r="CJ77">
            <v>0</v>
          </cell>
          <cell r="CK77">
            <v>1</v>
          </cell>
          <cell r="CL77" t="str">
            <v>CRECIENTE</v>
          </cell>
          <cell r="CM77"/>
          <cell r="CN77" t="str">
            <v/>
          </cell>
          <cell r="CO77" t="str">
            <v>NO</v>
          </cell>
          <cell r="CP77"/>
          <cell r="CQ77" t="str">
            <v>M-24.- Promoción de la gran industria,    y generación de empleo sostenible, reubicación del parque industrial medio.</v>
          </cell>
          <cell r="CR77"/>
          <cell r="CS77"/>
          <cell r="CT77" t="str">
            <v xml:space="preserve">
24) Promoción y generación de empleo, la competitividad y la productividad, fomento de la mediana  industria, la gran industria tecnológica, agroindustria, turismo y la atracción de la inversión extranjera, la implementación de zonas de planes de desarrollo.
</v>
          </cell>
          <cell r="CU77"/>
          <cell r="CV77" t="str">
            <v>PROGRAMA 2: 
24) Promover la  generación de empleo, la competitividad y la productividad, fomento de la industria a través de zonas especiales de desarrollo económico, agroindustria turismo y la atracción de la inversión extranjera.</v>
          </cell>
          <cell r="CW77"/>
          <cell r="CX77" t="str">
            <v xml:space="preserve">75. Promover la recuperación de la red de ferrocarril Quito San Lorenzo primera etapa y Salinas- Lago Agrio segunda etapa (en acción colaborativa con el gobierno central y los actores sociales del cantón).   </v>
          </cell>
          <cell r="CY77" t="str">
            <v>Asignar el nombre del técnico delegado</v>
          </cell>
          <cell r="CZ77">
            <v>3</v>
          </cell>
          <cell r="DA77" t="str">
            <v>NO</v>
          </cell>
          <cell r="DB77" t="str">
            <v>(Ing. Pablo Roman Guerrero Moreta</v>
          </cell>
          <cell r="DC77" t="str">
            <v>Eco. Sebastián López</v>
          </cell>
          <cell r="DD77">
            <v>2022</v>
          </cell>
          <cell r="DE77">
            <v>1060000260001</v>
          </cell>
          <cell r="DF77" t="str">
            <v>GADM San Miguel de Ibarra</v>
          </cell>
          <cell r="DG77" t="str">
            <v>Municipal</v>
          </cell>
          <cell r="DH77" t="str">
            <v>Zona 1</v>
          </cell>
          <cell r="DI77" t="str">
            <v>Imbabura</v>
          </cell>
          <cell r="DJ77" t="str">
            <v>San miguel de Ibarra</v>
          </cell>
          <cell r="DK77" t="str">
            <v>2021-2040</v>
          </cell>
          <cell r="DL77" t="str">
            <v>PND-1</v>
          </cell>
          <cell r="DM77" t="str">
            <v>ODS-8</v>
          </cell>
          <cell r="DN77"/>
          <cell r="DO77"/>
          <cell r="DP77"/>
          <cell r="DQ77"/>
          <cell r="DR77"/>
          <cell r="DS77"/>
          <cell r="DT77"/>
          <cell r="DU77"/>
          <cell r="DV77"/>
          <cell r="DW77"/>
          <cell r="DX77"/>
          <cell r="DY77"/>
          <cell r="DZ77"/>
          <cell r="EA77"/>
          <cell r="EB77"/>
          <cell r="EC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D77"/>
          <cell r="FE77"/>
          <cell r="FF77"/>
          <cell r="FG77"/>
          <cell r="FH77"/>
          <cell r="FI77"/>
          <cell r="FJ77"/>
          <cell r="FK77"/>
          <cell r="FL77"/>
          <cell r="FM77"/>
          <cell r="FN77"/>
          <cell r="FO77"/>
          <cell r="FP77"/>
          <cell r="FQ77"/>
          <cell r="FR77"/>
          <cell r="FS77"/>
        </row>
        <row r="78">
          <cell r="A78">
            <v>76</v>
          </cell>
          <cell r="B78">
            <v>76</v>
          </cell>
          <cell r="K78">
            <v>9</v>
          </cell>
          <cell r="L78">
            <v>24</v>
          </cell>
          <cell r="M78">
            <v>76</v>
          </cell>
          <cell r="N78" t="str">
            <v>ECONÓMICO PRODUCTIVO</v>
          </cell>
          <cell r="O78" t="str">
            <v>Objetivo 1.- Incrementar y fomentar, de manera inclusiva, las oportunidades de empleo y las condiciones laborales</v>
          </cell>
          <cell r="P78" t="str">
            <v>Meta 1.1.1. Incrementar la tasa de empleo adecuado del 30,41% al 50,00%.</v>
          </cell>
          <cell r="Q78"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78" t="str">
            <v>G. Gobernanza para la sostenibilidad</v>
          </cell>
          <cell r="S78" t="str">
            <v>8.- Promover el crecimiento económico sostenido, inclusivo y sostenible, el empleo pleno y productivo y el trabajo decente para todos</v>
          </cell>
          <cell r="T78" t="str">
            <v>8.b Para 2020, desarrollar y poner en marcha una estrategia mundial para el empleo de los jóvenes y aplicar el Pacto Mundial para el Empleo de la Organización Internacional del Trabajo</v>
          </cell>
          <cell r="U78" t="str">
            <v xml:space="preserve">8.b.1 Gasto total de fondos públicos en programas de protección social y de empleo como proporción de los presupuestos nacionales y del PIB </v>
          </cell>
          <cell r="V78" t="str">
            <v>7.- Empresa de economía mixta</v>
          </cell>
          <cell r="W78"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X78"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78" t="str">
            <v>OBJ_9_EP/1:Promover el empleo, la transferencia tecnológica, la inversión extranjera, la exportación de bienes y servicios, y la apertura al mundo de Ibarra junto la zona 1, convirtiendo a Ibarra en “puerto seco” y la implantación de una "ZEDE, Zona Especial de Desarrollo Económico"; direccionada a la tecnología, industria agroalimentaria con servicios turísticos, en acción colaborativa con los sectores productivos locales, Zonales, YACHAY TEC y el gobierno nacional. Y el fortalecimiento del sistema de planificación participativa.</v>
          </cell>
          <cell r="Z78" t="str">
            <v>ÍNDICE: Promoción del empleo, la industria la agroindustria tecnológica el turismo, y  nivel de articulación con los GAD Circunvecinos y la zona 1.</v>
          </cell>
          <cell r="AA78">
            <v>0.2926114427860696</v>
          </cell>
          <cell r="AB78" t="str">
            <v>Porcentaje</v>
          </cell>
          <cell r="AC78"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AD78" t="str">
            <v xml:space="preserve">o Promover acuerdos de cooperación entre el Consejo de Competencias las Superintendencia de Ordenamiento Territorial, para fortalecer las capacidades de articulación de los instrumentos de planificación multisectoriales.
o Estructurar la mesa técnica para formular la propuesta de convertir a  Ibarra puerto seco y  zona franca y de libre comercio al gobierno  nacional, actores coordinadores GADMI, GPI, CONNORT, PLAN BINACIONAL Y ASAMBLEA NACIONAL, SECRETARIO DE PLANIFICACIÓN.
</v>
          </cell>
          <cell r="AE78" t="str">
            <v>META_9_EP/1:: Elevar el índice de promoción de empleo, la mediana y gran industria tecnológica, la agroindustria y el turismo urbano rural y de articulación de la planificación zonal 1,  en un 34% al 2040.</v>
          </cell>
          <cell r="AF78" t="str">
            <v>INDICADOR_9_EP/1:Porcentaje de avance en la elevación del índice de promoción de empleo, la industria tecnológica, la agroindustria y el turismo urbano rural y de articulación.</v>
          </cell>
          <cell r="AG78">
            <v>0.2926114427860696</v>
          </cell>
          <cell r="AH78">
            <v>2020</v>
          </cell>
          <cell r="AI78">
            <v>2040</v>
          </cell>
          <cell r="AJ78">
            <v>0.32405522388059699</v>
          </cell>
          <cell r="AK78">
            <v>0.61666666666666659</v>
          </cell>
          <cell r="AL78" t="str">
            <v>Porcentaje</v>
          </cell>
          <cell r="AM78" t="str">
            <v>Objetivo 2.- Impulsar un sistema económico con reglas claras que fomente el comercio exterior, turismo, atracción de inversiones y modernización del sistema financiero nacional</v>
          </cell>
          <cell r="AN78" t="str">
            <v>Meta 2.1.1. Incrementar las exportaciones alta, media, baja intensidad tecnológica per cápita de 42,38 al 51,31.</v>
          </cell>
          <cell r="AO78" t="str">
            <v>Política 2.1 Fortalecer vínculos comerciales con socios y países de mercados potenciales que permitan un libre comercio y la consolidación de las exportaciones no petroleras</v>
          </cell>
          <cell r="AP78" t="str">
            <v>8.b Para 2020, desarrollar y poner en marcha una estrategia mundial para el empleo de los jóvenes y aplicar el Pacto Mundial para el Empleo de la Organización Internacional del Trabajo</v>
          </cell>
          <cell r="AQ78" t="str">
            <v>8.- Promover el crecimiento económico sostenido, inclusivo y sostenible, el empleo pleno y productivo y el trabajo decente para todos</v>
          </cell>
          <cell r="AR78" t="str">
            <v>8.2 Lograr niveles más elevados de productividad económica mediante la diversificación, la modernización tecnológica y la innovación, entre otras cosas centrando la atención en sectores de mayor valor añadido y uso intensivo de mano de obra</v>
          </cell>
          <cell r="AS78" t="str">
            <v xml:space="preserve">8.2.1 Tasa de crecimiento anual del PIB real por persona empleada </v>
          </cell>
          <cell r="AT78" t="str">
            <v>7.- Empresa de economía mixta</v>
          </cell>
          <cell r="AU78" t="str">
            <v>COOTAD ART. 4 FINES (…)    g) El desarrollo planificado participativamente para transformar la realidad y el impulso de la economía popular y solidaria con el propósito de erradicar la pobreza, distribuir equitativamente los recursos y la riqueza, y alcanzar el buen vivir;</v>
          </cell>
          <cell r="AV78" t="str">
            <v>OE-9_EP/1</v>
          </cell>
          <cell r="AW78" t="str">
            <v xml:space="preserve">
24) Promoción y generación de empleo, la competitividad y la productividad, fomento de la mediana  industria, la gran industria tecnológica, agroindustria, turismo y la atracción de la inversión extranjera, la implementación de zonas de planes de desarrollo.
</v>
          </cell>
          <cell r="AX78" t="str">
            <v>PROGRAMA 2: 
24) Promover la  generación de empleo, la competitividad y la productividad, fomento de la industria a través de zonas especiales de desarrollo económico, agroindustria turismo y la atracción de la inversión extranjera.</v>
          </cell>
          <cell r="AY78" t="str">
            <v>PROYECTOS PROGRAMA 2:
73. Zona Franca y de libre comercio orientado a la industria 4.0, el turismo, la agroindustria, para la generación de empleo. 74.  Actualizar convenios de cooperación con Yachay, y Universidades del cantón, para la promoción de los emprendimientos y My Pimes. 75. Promover la recuperación de la red de ferrocarril Quito San Lorenzo primera etapa y Salinas- Lago Agrio segunda etapa (en acción colaborativa con el gobierno central y los actores sociales del cantón).   76. Promover la implementación del “Puerto de aguas profundas San Lorenzo”.</v>
          </cell>
          <cell r="AZ78" t="str">
            <v xml:space="preserve">o Convertir a Ibarra en puerto seco de la región norte, Zona franca y de libre comercio pensando localmente y actuando globalmente.
o Incorporar al sistema de gestión institucional los indicadores: ÍNDICE DE PROSPERIDAD DE CIUDADES, NTE ISO 37120-18091, MUNICIPIO SALUDABLES Y LOS ODS.
o Considerar la generación de empleo y revalorización y vitalización del suelo como el propósito del presente MTD.
o Promover la gran industria las pymes y la atracción de capitales externos.
o Reforzar las capacidades de los emprendedores hacia las exportaciones.
o Fortalecer las relaciones con la Academia para promover el profesionalismo y mayor competitividad y actuar  de manera conjunta en respuesta a las necesidades territoriales.
o Frenar la emigración y mantener la mano de obra en el cantón.
o Impulsar el desarrollo del cantón potenciando sus centralidades con la transferencia de nuevas tecnologías.
o Promover la industria tecnología 4.0 y la gran agroindustria con el turismo.
</v>
          </cell>
          <cell r="BA78" t="str">
            <v>4A-EP-POLÍTICA</v>
          </cell>
          <cell r="BB78" t="str">
            <v xml:space="preserve">4A-EP-ESTRATEGIA </v>
          </cell>
          <cell r="BC78">
            <v>2400000</v>
          </cell>
          <cell r="BD78" t="str">
            <v>Inversionistas locales y extranjeros, GADMI, Gobierno Nacional, Banco del Estado.</v>
          </cell>
          <cell r="BE78" t="str">
            <v xml:space="preserve"> Promover la generación de empleo, la competitividad y la productividad, fomentando la mediana y gran industria y la atracción de la inversión extranjera con la implantación de una ZEDE O ZONA FRANCA  al 2040.</v>
          </cell>
          <cell r="BF78" t="str">
            <v>INDICADOR META 2:
Porcentaje de avance en la implantación de una ZEDE o zona franca.</v>
          </cell>
          <cell r="BG78" t="str">
            <v>Porcentaje</v>
          </cell>
          <cell r="BH78" t="str">
            <v>Dirección de Desarrollo Económico</v>
          </cell>
          <cell r="BI78"/>
          <cell r="BJ78">
            <v>0</v>
          </cell>
          <cell r="BK78">
            <v>1</v>
          </cell>
          <cell r="BL78">
            <v>2021</v>
          </cell>
          <cell r="BM78">
            <v>2023</v>
          </cell>
          <cell r="BN78" t="str">
            <v>Objetivo estratégico #;  9</v>
          </cell>
          <cell r="BO78" t="str">
            <v>Programa #;  24</v>
          </cell>
          <cell r="BP78">
            <v>9</v>
          </cell>
          <cell r="BQ78" t="str">
            <v>Por reportar</v>
          </cell>
          <cell r="BR78">
            <v>4</v>
          </cell>
          <cell r="BS78" t="str">
            <v>Ing. Sebastián Wenceslao López Lomas
Analista de Planificación Económica y Social</v>
          </cell>
          <cell r="BT78" t="str">
            <v>Sin datos</v>
          </cell>
          <cell r="BU78" t="str">
            <v xml:space="preserve">Ing. Wilman Mejía </v>
          </cell>
          <cell r="BV78" t="str">
            <v>73. Zona Franca y de libre comercio orientado a la industria 4.0, el turismo, la agroindustria, para la generación de empleo. ;74. Convenios de cooperación con Yachay, y Universidades del cantón, para la promoción de los emprendimientos y My Pimes.;75. Promover la recuperación de la red de ferrocarril Quito San Lorenzo primera etapa y Salinas- Lago Agrio segunda etapa (en acción colaborativa con el gobierno central y los actores sociales del cantón).   ;76. Promover la implementación del “Puerto de aguas profundas San Lorenzo”.</v>
          </cell>
          <cell r="BW78" t="str">
            <v>P76</v>
          </cell>
          <cell r="BX78" t="str">
            <v>76. Promover la implementación del “Puerto de aguas profundas San Lorenzo”.</v>
          </cell>
          <cell r="BY78" t="str">
            <v>310 | DIRECCIÓN DE PLANIFICACIÓN DESARROLLO TERRITORIAL</v>
          </cell>
          <cell r="BZ78" t="str">
            <v>DESARROLLO Y ORDENAMIENTO TERRITORIAL</v>
          </cell>
          <cell r="CA78" t="str">
            <v>Arq. Miltón Yépez</v>
          </cell>
          <cell r="CB78" t="str">
            <v>Arq. Branly Sotomayor Mena</v>
          </cell>
          <cell r="CC78" t="str">
            <v>P73	Dirección de planificación; P74	Desarrollo económico; P75	Dirección de planificación; P76	Dirección de planificación</v>
          </cell>
          <cell r="CD78">
            <v>42</v>
          </cell>
          <cell r="CE78" t="str">
            <v xml:space="preserve">76. Socializar la iniciativa para la promoción del desarrollo de la zona1 con actores sociales de Ibarra y el MTOP para promover la implementación del puerto de aguas profundas en San Lorenzo con actores sociales y el MTOP en un 100% al 2023.   </v>
          </cell>
          <cell r="CF78" t="str">
            <v xml:space="preserve">76. Porcentaje de avance en la socialización de la iniciativa para la promoción del desarrollo de la zona1 con actores sociales de Ibarra y el MTOP para promover la implementación del puerto de aguas profundas en San Lorenzo con actores sociales y el MTOP en un 100% al 2023.   </v>
          </cell>
          <cell r="CG78" t="str">
            <v>Porcentaje</v>
          </cell>
          <cell r="CH78">
            <v>2021</v>
          </cell>
          <cell r="CI78">
            <v>2023</v>
          </cell>
          <cell r="CJ78" t="str">
            <v>a definir por la unidad administrativa</v>
          </cell>
          <cell r="CK78">
            <v>1</v>
          </cell>
          <cell r="CL78" t="str">
            <v>CRECIENTE</v>
          </cell>
          <cell r="CM78"/>
          <cell r="CN78" t="str">
            <v/>
          </cell>
          <cell r="CO78" t="str">
            <v>NO</v>
          </cell>
          <cell r="CP78"/>
          <cell r="CQ78" t="str">
            <v>M-24.- Promoción de la gran industria,    y generación de empleo sostenible, reubicación del parque industrial medio.</v>
          </cell>
          <cell r="CR78"/>
          <cell r="CS78"/>
          <cell r="CT78" t="str">
            <v xml:space="preserve">
24) Promoción y generación de empleo, la competitividad y la productividad, fomento de la mediana  industria, la gran industria tecnológica, agroindustria, turismo y la atracción de la inversión extranjera, la implementación de zonas de planes de desarrollo.
</v>
          </cell>
          <cell r="CU78"/>
          <cell r="CV78" t="str">
            <v>PROGRAMA 2: 
24) Promover la  generación de empleo, la competitividad y la productividad, fomento de la industria a través de zonas especiales de desarrollo económico, agroindustria turismo y la atracción de la inversión extranjera.</v>
          </cell>
          <cell r="CW78"/>
          <cell r="CX78" t="str">
            <v>76. Promover la implementación del “Puerto de aguas profundas San Lorenzo”.</v>
          </cell>
          <cell r="CY78" t="str">
            <v>Asignar el nombre del técnico delegado</v>
          </cell>
          <cell r="CZ78">
            <v>3</v>
          </cell>
          <cell r="DA78" t="str">
            <v>NO</v>
          </cell>
          <cell r="DB78" t="str">
            <v>(Ing. Pablo Roman Guerrero Moreta</v>
          </cell>
          <cell r="DC78" t="str">
            <v>Eco. Sebastián López</v>
          </cell>
          <cell r="DD78">
            <v>2022</v>
          </cell>
          <cell r="DE78">
            <v>1060000260001</v>
          </cell>
          <cell r="DF78" t="str">
            <v>GADM San Miguel de Ibarra</v>
          </cell>
          <cell r="DG78" t="str">
            <v>Municipal</v>
          </cell>
          <cell r="DH78" t="str">
            <v>Zona 1</v>
          </cell>
          <cell r="DI78" t="str">
            <v>Imbabura</v>
          </cell>
          <cell r="DJ78" t="str">
            <v>San miguel de Ibarra</v>
          </cell>
          <cell r="DK78" t="str">
            <v>2021-2040</v>
          </cell>
          <cell r="DL78" t="str">
            <v>PND-1</v>
          </cell>
          <cell r="DM78" t="str">
            <v>ODS-8</v>
          </cell>
          <cell r="DN78"/>
          <cell r="DO78"/>
          <cell r="DP78"/>
          <cell r="DQ78"/>
          <cell r="DR78"/>
          <cell r="DS78"/>
          <cell r="DT78"/>
          <cell r="DU78"/>
          <cell r="DV78"/>
          <cell r="DW78"/>
          <cell r="DX78"/>
          <cell r="DY78"/>
          <cell r="DZ78"/>
          <cell r="EA78"/>
          <cell r="EB78"/>
          <cell r="EC78"/>
          <cell r="ED78"/>
          <cell r="EE78"/>
          <cell r="EF78"/>
          <cell r="EG78"/>
          <cell r="EH78"/>
          <cell r="EI78"/>
          <cell r="EJ78"/>
          <cell r="EK78"/>
          <cell r="EL78"/>
          <cell r="EM78"/>
          <cell r="EN78"/>
          <cell r="EO78"/>
          <cell r="EP78"/>
          <cell r="EQ78"/>
          <cell r="ER78"/>
          <cell r="ES78"/>
          <cell r="ET78"/>
          <cell r="EU78"/>
          <cell r="EV78"/>
          <cell r="EW78"/>
          <cell r="EX78"/>
          <cell r="EY78"/>
          <cell r="EZ78"/>
          <cell r="FA78"/>
          <cell r="FB78"/>
          <cell r="FC78"/>
          <cell r="FD78"/>
          <cell r="FE78"/>
          <cell r="FF78"/>
          <cell r="FG78"/>
          <cell r="FH78"/>
          <cell r="FI78"/>
          <cell r="FJ78"/>
          <cell r="FK78"/>
          <cell r="FL78"/>
          <cell r="FM78"/>
          <cell r="FN78"/>
          <cell r="FO78"/>
          <cell r="FP78"/>
          <cell r="FQ78"/>
          <cell r="FR78"/>
          <cell r="FS78"/>
        </row>
        <row r="79">
          <cell r="A79">
            <v>77</v>
          </cell>
          <cell r="B79">
            <v>77</v>
          </cell>
          <cell r="K79">
            <v>10</v>
          </cell>
          <cell r="L79">
            <v>25</v>
          </cell>
          <cell r="M79">
            <v>77</v>
          </cell>
          <cell r="N79" t="str">
            <v>ECONÓMICO PRODUCTIVO</v>
          </cell>
          <cell r="O79" t="str">
            <v>Objetivo 14.- Fortalecer las capacidades del Estado con énfasis en la administración de justicia y eficiencia en los procesos de regulación y control, con independencia y autonomía</v>
          </cell>
          <cell r="P79" t="str">
            <v>Meta 14.3.2. Aumentar el índice de percepción de calidad de los servicios públicos de 6,08 a 8,00.</v>
          </cell>
          <cell r="Q79" t="str">
            <v>Política 14.3 Fortalecer la implementación de las buenas prácticas regulatorias que garanticen la transparencia, eficiencia y competitividad del Estado</v>
          </cell>
          <cell r="R79" t="str">
            <v>B. Fortalecimiento de la gestión y uso sostenible del suelo para la mejora del hábitat y las condiciones de vida.</v>
          </cell>
          <cell r="S79" t="str">
            <v>9.- Construir infraestructuras resilientes, promover la industrialización inclusiva y sostenible y fomentar la innovación</v>
          </cell>
          <cell r="T7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79" t="str">
            <v xml:space="preserve">9.1.1 Proporción de la población rural que vive a menos de 2 km de una carretera transitable todo el año </v>
          </cell>
          <cell r="V79" t="str">
            <v>2.- Empresa pública</v>
          </cell>
          <cell r="W79"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79"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79"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79" t="str">
            <v>ÍNDICE: Cobertura de equipamientos para la promoción del desarrollo económico productivo, agroindustrial,  comercialización y transporte.</v>
          </cell>
          <cell r="AA79">
            <v>0.13470588235294118</v>
          </cell>
          <cell r="AB79" t="str">
            <v>Porcentaje</v>
          </cell>
          <cell r="AC79"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79"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79" t="str">
            <v>META_10_EP/6:Mejorar la cobertura de equipamientos para la promoción y desarrollo económico  productivo en un 84% en el cantón Ibarra al 2030</v>
          </cell>
          <cell r="AF79" t="str">
            <v>INDICADOR_10_EP/6: Porcentaje de avance en la Mejora de la cobertura de equipamientos para la promoción y desarrollo productivo.</v>
          </cell>
          <cell r="AG79">
            <v>0.13470588235294118</v>
          </cell>
          <cell r="AH79">
            <v>2020</v>
          </cell>
          <cell r="AI79">
            <v>2030</v>
          </cell>
          <cell r="AJ79">
            <v>0.83588235294117652</v>
          </cell>
          <cell r="AK79">
            <v>0.97058823529411775</v>
          </cell>
          <cell r="AL79" t="str">
            <v>Porcentaje</v>
          </cell>
          <cell r="AM79" t="str">
            <v>Objetivo 4.- Garantizar la gestión de las finanzas públicas de manera sostenible y transparente</v>
          </cell>
          <cell r="AN79" t="str">
            <v>Meta 4.5.2. Alcanzar un crecimiento anual del Producto Interno Bruto del 5% en el 2025</v>
          </cell>
          <cell r="AO79" t="str">
            <v>Política 4.5 Generar condiciones macroeconómicas óptimas que propicien un crecimiento económico inclusivo y sostenible</v>
          </cell>
          <cell r="AP7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79" t="str">
            <v>8.- Promover el crecimiento económico sostenido, inclusivo y sostenible, el empleo pleno y productivo y el trabajo decente para todos</v>
          </cell>
          <cell r="AR79" t="str">
            <v>8.2 Lograr niveles más elevados de productividad económica mediante la diversificación, la modernización tecnológica y la innovación, entre otras cosas centrando la atención en sectores de mayor valor añadido y uso intensivo de mano de obra</v>
          </cell>
          <cell r="AS79" t="str">
            <v xml:space="preserve">8.2.1 Tasa de crecimiento anual del PIB real por persona empleada </v>
          </cell>
          <cell r="AT79" t="str">
            <v>7.- Empresa de economía mixta</v>
          </cell>
          <cell r="AU79"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79" t="str">
            <v>OE-10_EP/6</v>
          </cell>
          <cell r="AW79" t="str">
            <v xml:space="preserve">
25) Contar con un sistema de comercialización y red de mercados saludables y promoción de las ferias libres en el cantón.</v>
          </cell>
          <cell r="AX79" t="str">
            <v>OBJETIVO DEL PROGRAMA 1:
25) Contar un sistema de  comercialización y red de mercados saludables de las ferias libres, en el cantón.</v>
          </cell>
          <cell r="AY79"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79"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79" t="str">
            <v>5A-EP-POLÍTICA</v>
          </cell>
          <cell r="BB79" t="str">
            <v xml:space="preserve">5A-EP-ESTRATEGIA </v>
          </cell>
          <cell r="BC79">
            <v>89100000</v>
          </cell>
          <cell r="BD79" t="str">
            <v>GADMI; Banco del Estado, Multilaterales, sector privado, MIPRO.</v>
          </cell>
          <cell r="BE79" t="str">
            <v xml:space="preserve">
MP-25) Elaborar e Implementar un sistema  comercialización con su red de mercados saludables, en el cantón en un 89,57% al 2030.</v>
          </cell>
          <cell r="BF79" t="str">
            <v>INDICADOR META 1:
Porcentaje  en la  implementación del sistema de comercialización y red de mercados en el cantón.</v>
          </cell>
          <cell r="BG79" t="str">
            <v>Porcentaje</v>
          </cell>
          <cell r="BH79" t="str">
            <v>Dirección de Desarrollo Económico</v>
          </cell>
          <cell r="BI79"/>
          <cell r="BJ79">
            <v>0</v>
          </cell>
          <cell r="BK79">
            <v>1</v>
          </cell>
          <cell r="BL79">
            <v>2021</v>
          </cell>
          <cell r="BM79">
            <v>2023</v>
          </cell>
          <cell r="BN79" t="str">
            <v>Objetivo estratégico #;  10</v>
          </cell>
          <cell r="BO79" t="str">
            <v>Programa #;  25</v>
          </cell>
          <cell r="BP79">
            <v>10</v>
          </cell>
          <cell r="BQ79" t="str">
            <v>Por reportar</v>
          </cell>
          <cell r="BR79">
            <v>12</v>
          </cell>
          <cell r="BS79" t="str">
            <v>Ing. Sebastián Wenceslao López Lomas
Analista de Planificación Económica y Social</v>
          </cell>
          <cell r="BT79" t="str">
            <v>Sin datos</v>
          </cell>
          <cell r="BU79" t="str">
            <v xml:space="preserve">Ing. Wilman Mejía </v>
          </cell>
          <cell r="BV79"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79" t="str">
            <v>P77</v>
          </cell>
          <cell r="BX79" t="str">
            <v xml:space="preserve">77. Sistema de comercialización del cantón, ferias libres, red de mercadores, red de productores primarios del cantón. </v>
          </cell>
          <cell r="BY79" t="str">
            <v>410 | DIRECCIÓN DE DESARROLLO ECONÓMICO Y TURISMO</v>
          </cell>
          <cell r="BZ79" t="str">
            <v>DESARROLLO ECONÓMICO LO CAL</v>
          </cell>
          <cell r="CA79" t="str">
            <v xml:space="preserve">Ing. Wilman Mejía </v>
          </cell>
          <cell r="CB79" t="str">
            <v>Eco. Sivana Linto</v>
          </cell>
          <cell r="CC79"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79">
            <v>20</v>
          </cell>
          <cell r="CE79" t="str">
            <v>77. Elaborar el Macro proyecto que estructura el sistema de comercialización del cantón ferias libres, red de mercadores, red de productores primarios del cantón en un 100% al 2023</v>
          </cell>
          <cell r="CF79" t="str">
            <v>77. Porcentaje de avance en la elaboración del macroproyecto que estructura el sistema de comercialización del cantón ferias libres, red de mercadores, red de productores primarios del cantón.</v>
          </cell>
          <cell r="CG79" t="str">
            <v>Porcentaje</v>
          </cell>
          <cell r="CH79">
            <v>2021</v>
          </cell>
          <cell r="CI79">
            <v>2023</v>
          </cell>
          <cell r="CJ79" t="str">
            <v>a definir por la unidad administrativa</v>
          </cell>
          <cell r="CK79">
            <v>1</v>
          </cell>
          <cell r="CL79" t="str">
            <v>CRECIENTE</v>
          </cell>
          <cell r="CM79"/>
          <cell r="CN79" t="str">
            <v/>
          </cell>
          <cell r="CO79" t="str">
            <v>NO</v>
          </cell>
          <cell r="CP79"/>
          <cell r="CQ79" t="str">
            <v>Sistema de comercialización del cantón</v>
          </cell>
          <cell r="CR79"/>
          <cell r="CS79"/>
          <cell r="CT79" t="str">
            <v xml:space="preserve">
25) Contar con un sistema de comercialización y red de mercados saludables y promoción de las ferias libres en el cantón.</v>
          </cell>
          <cell r="CU79"/>
          <cell r="CV79" t="str">
            <v>OBJETIVO DEL PROGRAMA 1:
25) Contar un sistema de  comercialización y red de mercados saludables de las ferias libres, en el cantón.</v>
          </cell>
          <cell r="CW79"/>
          <cell r="CX79" t="str">
            <v xml:space="preserve">77. Sistema de comercialización del cantón, ferias libres, red de mercadores, red de productores primarios del cantón. </v>
          </cell>
          <cell r="CY79" t="str">
            <v>Asignar el nombre del técnico delegado</v>
          </cell>
          <cell r="CZ79">
            <v>3</v>
          </cell>
          <cell r="DA79" t="str">
            <v>NO</v>
          </cell>
          <cell r="DB79" t="str">
            <v>Eco. Sivana Linto</v>
          </cell>
          <cell r="DC79" t="str">
            <v>Eco. Sebastián López</v>
          </cell>
          <cell r="DD79">
            <v>2022</v>
          </cell>
          <cell r="DE79">
            <v>1060000260001</v>
          </cell>
          <cell r="DF79" t="str">
            <v>GADM San Miguel de Ibarra</v>
          </cell>
          <cell r="DG79" t="str">
            <v>Municipal</v>
          </cell>
          <cell r="DH79" t="str">
            <v>Zona 1</v>
          </cell>
          <cell r="DI79" t="str">
            <v>Imbabura</v>
          </cell>
          <cell r="DJ79" t="str">
            <v>San miguel de Ibarra</v>
          </cell>
          <cell r="DK79" t="str">
            <v>2021-2040</v>
          </cell>
          <cell r="DL79" t="str">
            <v>PND-14</v>
          </cell>
          <cell r="DM79" t="str">
            <v>ODS-9</v>
          </cell>
          <cell r="DN79"/>
          <cell r="DO79"/>
          <cell r="DP79"/>
          <cell r="DQ79"/>
          <cell r="DR79"/>
          <cell r="DS79"/>
          <cell r="DT79"/>
          <cell r="DU79"/>
          <cell r="DV79"/>
          <cell r="DW79"/>
          <cell r="DX79"/>
          <cell r="DY79"/>
          <cell r="DZ79"/>
          <cell r="EA79"/>
          <cell r="EB79"/>
          <cell r="EC79"/>
          <cell r="ED79"/>
          <cell r="EE79"/>
          <cell r="EF79"/>
          <cell r="EG79"/>
          <cell r="EH79"/>
          <cell r="EI79"/>
          <cell r="EJ79"/>
          <cell r="EK79"/>
          <cell r="EL79"/>
          <cell r="EM79"/>
          <cell r="EN79"/>
          <cell r="EO79"/>
          <cell r="EP79"/>
          <cell r="EQ79"/>
          <cell r="ER79"/>
          <cell r="ES79"/>
          <cell r="ET79"/>
          <cell r="EU79"/>
          <cell r="EV79"/>
          <cell r="EW79"/>
          <cell r="EX79"/>
          <cell r="EY79"/>
          <cell r="EZ79"/>
          <cell r="FA79"/>
          <cell r="FB79"/>
          <cell r="FC79"/>
          <cell r="FD79"/>
          <cell r="FE79"/>
          <cell r="FF79"/>
          <cell r="FG79"/>
          <cell r="FH79"/>
          <cell r="FI79"/>
          <cell r="FJ79"/>
          <cell r="FK79"/>
          <cell r="FL79"/>
          <cell r="FM79"/>
          <cell r="FN79"/>
          <cell r="FO79"/>
          <cell r="FP79"/>
          <cell r="FQ79"/>
          <cell r="FR79"/>
          <cell r="FS79"/>
        </row>
        <row r="80">
          <cell r="A80">
            <v>78</v>
          </cell>
          <cell r="B80">
            <v>78</v>
          </cell>
          <cell r="K80">
            <v>10</v>
          </cell>
          <cell r="L80">
            <v>25</v>
          </cell>
          <cell r="M80">
            <v>78</v>
          </cell>
          <cell r="N80" t="str">
            <v>ECONÓMICO PRODUCTIVO</v>
          </cell>
          <cell r="O80" t="str">
            <v>Objetivo 14.- Fortalecer las capacidades del Estado con énfasis en la administración de justicia y eficiencia en los procesos de regulación y control, con independencia y autonomía</v>
          </cell>
          <cell r="P80" t="str">
            <v>Meta 14.3.2. Aumentar el índice de percepción de calidad de los servicios públicos de 6,08 a 8,00.</v>
          </cell>
          <cell r="Q80" t="str">
            <v>Política 14.3 Fortalecer la implementación de las buenas prácticas regulatorias que garanticen la transparencia, eficiencia y competitividad del Estado</v>
          </cell>
          <cell r="R80" t="str">
            <v>B. Fortalecimiento de la gestión y uso sostenible del suelo para la mejora del hábitat y las condiciones de vida.</v>
          </cell>
          <cell r="S80" t="str">
            <v>9.- Construir infraestructuras resilientes, promover la industrialización inclusiva y sostenible y fomentar la innovación</v>
          </cell>
          <cell r="T8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0" t="str">
            <v xml:space="preserve">9.1.1 Proporción de la población rural que vive a menos de 2 km de una carretera transitable todo el año </v>
          </cell>
          <cell r="V80" t="str">
            <v>2.- Empresa pública</v>
          </cell>
          <cell r="W80"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0"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0"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0" t="str">
            <v>ÍNDICE: Cobertura de equipamientos para la promoción del desarrollo económico productivo, agroindustrial,  comercialización y transporte.</v>
          </cell>
          <cell r="AA80">
            <v>0.13470588235294118</v>
          </cell>
          <cell r="AB80" t="str">
            <v>Porcentaje</v>
          </cell>
          <cell r="AC80"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0"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0" t="str">
            <v>META_10_EP/6:Mejorar la cobertura de equipamientos para la promoción y desarrollo económico  productivo en un 84% en el cantón Ibarra al 2030</v>
          </cell>
          <cell r="AF80" t="str">
            <v>INDICADOR_10_EP/6: Porcentaje de avance en la Mejora de la cobertura de equipamientos para la promoción y desarrollo productivo.</v>
          </cell>
          <cell r="AG80">
            <v>0.13470588235294118</v>
          </cell>
          <cell r="AH80">
            <v>2020</v>
          </cell>
          <cell r="AI80">
            <v>2030</v>
          </cell>
          <cell r="AJ80">
            <v>0.83588235294117652</v>
          </cell>
          <cell r="AK80">
            <v>0.97058823529411775</v>
          </cell>
          <cell r="AL80" t="str">
            <v>Porcentaje</v>
          </cell>
          <cell r="AM80" t="str">
            <v>Objetivo 4.- Garantizar la gestión de las finanzas públicas de manera sostenible y transparente</v>
          </cell>
          <cell r="AN80" t="str">
            <v>Meta 4.5.2. Alcanzar un crecimiento anual del Producto Interno Bruto del 5% en el 2025</v>
          </cell>
          <cell r="AO80" t="str">
            <v>Política 4.5 Generar condiciones macroeconómicas óptimas que propicien un crecimiento económico inclusivo y sostenible</v>
          </cell>
          <cell r="AP8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0" t="str">
            <v>8.- Promover el crecimiento económico sostenido, inclusivo y sostenible, el empleo pleno y productivo y el trabajo decente para todos</v>
          </cell>
          <cell r="AR80" t="str">
            <v>8.2 Lograr niveles más elevados de productividad económica mediante la diversificación, la modernización tecnológica y la innovación, entre otras cosas centrando la atención en sectores de mayor valor añadido y uso intensivo de mano de obra</v>
          </cell>
          <cell r="AS80" t="str">
            <v xml:space="preserve">8.2.1 Tasa de crecimiento anual del PIB real por persona empleada </v>
          </cell>
          <cell r="AT80" t="str">
            <v>7.- Empresa de economía mixta</v>
          </cell>
          <cell r="AU80"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0" t="str">
            <v>OE-10_EP/6</v>
          </cell>
          <cell r="AW80" t="str">
            <v xml:space="preserve">
25) Contar con un sistema de comercialización y red de mercados saludables y promoción de las ferias libres en el cantón.</v>
          </cell>
          <cell r="AX80" t="str">
            <v>OBJETIVO DEL PROGRAMA 1:
25) Contar un sistema de  comercialización y red de mercados saludables de las ferias libres, en el cantón.</v>
          </cell>
          <cell r="AY80"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0"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0" t="str">
            <v>5A-EP-POLÍTICA</v>
          </cell>
          <cell r="BB80" t="str">
            <v xml:space="preserve">5A-EP-ESTRATEGIA </v>
          </cell>
          <cell r="BC80">
            <v>89100000</v>
          </cell>
          <cell r="BD80" t="str">
            <v>GADMI; Banco del Estado, Multilaterales, sector privado, MIPRO.</v>
          </cell>
          <cell r="BE80" t="str">
            <v xml:space="preserve">
MP-25) Elaborar e Implementar un sistema  comercialización con su red de mercados saludables, en el cantón en un 89,57% al 2030.</v>
          </cell>
          <cell r="BF80" t="str">
            <v>INDICADOR META 1:
Porcentaje  en la  implementación del sistema de comercialización y red de mercados en el cantón.</v>
          </cell>
          <cell r="BG80" t="str">
            <v>Porcentaje</v>
          </cell>
          <cell r="BH80" t="str">
            <v>Dirección de Desarrollo Económico</v>
          </cell>
          <cell r="BI80"/>
          <cell r="BJ80">
            <v>0</v>
          </cell>
          <cell r="BK80">
            <v>1</v>
          </cell>
          <cell r="BL80">
            <v>2021</v>
          </cell>
          <cell r="BM80">
            <v>2023</v>
          </cell>
          <cell r="BN80" t="str">
            <v>Objetivo estratégico #;  10</v>
          </cell>
          <cell r="BO80" t="str">
            <v>Programa #;  25</v>
          </cell>
          <cell r="BP80">
            <v>10</v>
          </cell>
          <cell r="BQ80" t="str">
            <v>Por reportar</v>
          </cell>
          <cell r="BR80">
            <v>12</v>
          </cell>
          <cell r="BS80" t="str">
            <v>Ing. Sebastián Wenceslao López Lomas
Analista de Planificación Económica y Social</v>
          </cell>
          <cell r="BT80" t="str">
            <v>Sin datos</v>
          </cell>
          <cell r="BU80" t="str">
            <v xml:space="preserve">Ing. Wilman Mejía </v>
          </cell>
          <cell r="BV80"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0" t="str">
            <v>P78</v>
          </cell>
          <cell r="BX80" t="str">
            <v xml:space="preserve">78. Mercado mayorista del cantón </v>
          </cell>
          <cell r="BY80" t="str">
            <v>410 | DIRECCIÓN DE DESARROLLO ECONÓMICO Y TURISMO</v>
          </cell>
          <cell r="BZ80" t="str">
            <v>DESARROLLO ECONÓMICO LO CAL</v>
          </cell>
          <cell r="CA80" t="str">
            <v xml:space="preserve">Ing. Wilman Mejía </v>
          </cell>
          <cell r="CB80" t="str">
            <v>Eco. Sivana Linto</v>
          </cell>
          <cell r="CC80"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0">
            <v>20</v>
          </cell>
          <cell r="CE80" t="str">
            <v>78. Formular el proyecto que sustenta la etapa precontractual para la implementación del marcado mayorista del cantón, en un 100% al 2023</v>
          </cell>
          <cell r="CF80" t="str">
            <v>78. Porcentaje de avance en la formulación del proyecto que sustenta la etapa precontractual para la implementación del marcado mayorista del cantón</v>
          </cell>
          <cell r="CG80" t="str">
            <v>Porcentaje</v>
          </cell>
          <cell r="CH80">
            <v>2021</v>
          </cell>
          <cell r="CI80">
            <v>2023</v>
          </cell>
          <cell r="CJ80" t="str">
            <v>a definir por la unidad administrativa</v>
          </cell>
          <cell r="CK80">
            <v>1</v>
          </cell>
          <cell r="CL80" t="str">
            <v>CRECIENTE</v>
          </cell>
          <cell r="CM80"/>
          <cell r="CN80" t="str">
            <v/>
          </cell>
          <cell r="CO80" t="str">
            <v>NO</v>
          </cell>
          <cell r="CP80"/>
          <cell r="CQ80" t="str">
            <v>Sistema de comercialización del cantón</v>
          </cell>
          <cell r="CR80"/>
          <cell r="CS80"/>
          <cell r="CT80" t="str">
            <v xml:space="preserve">
25) Contar con un sistema de comercialización y red de mercados saludables y promoción de las ferias libres en el cantón.</v>
          </cell>
          <cell r="CU80"/>
          <cell r="CV80" t="str">
            <v>OBJETIVO DEL PROGRAMA 1:
25) Contar un sistema de  comercialización y red de mercados saludables de las ferias libres, en el cantón.</v>
          </cell>
          <cell r="CW80"/>
          <cell r="CX80" t="str">
            <v xml:space="preserve">78. Mercado mayorista del cantón </v>
          </cell>
          <cell r="CY80" t="str">
            <v>Asignar el nombre del técnico delegado</v>
          </cell>
          <cell r="CZ80">
            <v>3</v>
          </cell>
          <cell r="DA80" t="str">
            <v>NO</v>
          </cell>
          <cell r="DB80" t="str">
            <v>Eco. Sivana Linto</v>
          </cell>
          <cell r="DC80" t="str">
            <v>Eco. Sebastián López</v>
          </cell>
          <cell r="DD80">
            <v>2022</v>
          </cell>
          <cell r="DE80">
            <v>1060000260001</v>
          </cell>
          <cell r="DF80" t="str">
            <v>GADM San Miguel de Ibarra</v>
          </cell>
          <cell r="DG80" t="str">
            <v>Municipal</v>
          </cell>
          <cell r="DH80" t="str">
            <v>Zona 1</v>
          </cell>
          <cell r="DI80" t="str">
            <v>Imbabura</v>
          </cell>
          <cell r="DJ80" t="str">
            <v>San miguel de Ibarra</v>
          </cell>
          <cell r="DK80" t="str">
            <v>2021-2040</v>
          </cell>
          <cell r="DL80" t="str">
            <v>PND-14</v>
          </cell>
          <cell r="DM80" t="str">
            <v>ODS-9</v>
          </cell>
          <cell r="DN80"/>
          <cell r="DO80"/>
          <cell r="DP80"/>
          <cell r="DQ80"/>
          <cell r="DR80"/>
          <cell r="DS80"/>
          <cell r="DT80"/>
          <cell r="DU80"/>
          <cell r="DV80"/>
          <cell r="DW80"/>
          <cell r="DX80"/>
          <cell r="DY80"/>
          <cell r="DZ80"/>
          <cell r="EA80"/>
          <cell r="EB80"/>
          <cell r="EC80"/>
          <cell r="ED80"/>
          <cell r="EE80"/>
          <cell r="EF80"/>
          <cell r="EG80"/>
          <cell r="EH80"/>
          <cell r="EI80"/>
          <cell r="EJ80"/>
          <cell r="EK80"/>
          <cell r="EL80"/>
          <cell r="EM80"/>
          <cell r="EN80"/>
          <cell r="EO80"/>
          <cell r="EP80"/>
          <cell r="EQ80"/>
          <cell r="ER80"/>
          <cell r="ES80"/>
          <cell r="ET80"/>
          <cell r="EU80"/>
          <cell r="EV80"/>
          <cell r="EW80"/>
          <cell r="EX80"/>
          <cell r="EY80"/>
          <cell r="EZ80"/>
          <cell r="FA80"/>
          <cell r="FB80"/>
          <cell r="FC80"/>
          <cell r="FD80"/>
          <cell r="FE80"/>
          <cell r="FF80"/>
          <cell r="FG80"/>
          <cell r="FH80"/>
          <cell r="FI80"/>
          <cell r="FJ80"/>
          <cell r="FK80"/>
          <cell r="FL80"/>
          <cell r="FM80"/>
          <cell r="FN80"/>
          <cell r="FO80"/>
          <cell r="FP80"/>
          <cell r="FQ80"/>
          <cell r="FR80"/>
          <cell r="FS80"/>
        </row>
        <row r="81">
          <cell r="A81">
            <v>79</v>
          </cell>
          <cell r="B81">
            <v>79</v>
          </cell>
          <cell r="K81">
            <v>10</v>
          </cell>
          <cell r="L81">
            <v>25</v>
          </cell>
          <cell r="M81">
            <v>79</v>
          </cell>
          <cell r="N81" t="str">
            <v>ECONÓMICO PRODUCTIVO</v>
          </cell>
          <cell r="O81" t="str">
            <v>Objetivo 14.- Fortalecer las capacidades del Estado con énfasis en la administración de justicia y eficiencia en los procesos de regulación y control, con independencia y autonomía</v>
          </cell>
          <cell r="P81" t="str">
            <v>Meta 14.3.2. Aumentar el índice de percepción de calidad de los servicios públicos de 6,08 a 8,00.</v>
          </cell>
          <cell r="Q81" t="str">
            <v>Política 14.3 Fortalecer la implementación de las buenas prácticas regulatorias que garanticen la transparencia, eficiencia y competitividad del Estado</v>
          </cell>
          <cell r="R81" t="str">
            <v>B. Fortalecimiento de la gestión y uso sostenible del suelo para la mejora del hábitat y las condiciones de vida.</v>
          </cell>
          <cell r="S81" t="str">
            <v>9.- Construir infraestructuras resilientes, promover la industrialización inclusiva y sostenible y fomentar la innovación</v>
          </cell>
          <cell r="T8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1" t="str">
            <v xml:space="preserve">9.1.1 Proporción de la población rural que vive a menos de 2 km de una carretera transitable todo el año </v>
          </cell>
          <cell r="V81" t="str">
            <v>2.- Empresa pública</v>
          </cell>
          <cell r="W81"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1"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1"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1" t="str">
            <v>ÍNDICE: Cobertura de equipamientos para la promoción del desarrollo económico productivo, agroindustrial,  comercialización y transporte.</v>
          </cell>
          <cell r="AA81">
            <v>0.13470588235294118</v>
          </cell>
          <cell r="AB81" t="str">
            <v>Porcentaje</v>
          </cell>
          <cell r="AC81"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1"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1" t="str">
            <v>META_10_EP/6:Mejorar la cobertura de equipamientos para la promoción y desarrollo económico  productivo en un 84% en el cantón Ibarra al 2030</v>
          </cell>
          <cell r="AF81" t="str">
            <v>INDICADOR_10_EP/6: Porcentaje de avance en la Mejora de la cobertura de equipamientos para la promoción y desarrollo productivo.</v>
          </cell>
          <cell r="AG81">
            <v>0.13470588235294118</v>
          </cell>
          <cell r="AH81">
            <v>2020</v>
          </cell>
          <cell r="AI81">
            <v>2030</v>
          </cell>
          <cell r="AJ81">
            <v>0.83588235294117652</v>
          </cell>
          <cell r="AK81">
            <v>0.97058823529411775</v>
          </cell>
          <cell r="AL81" t="str">
            <v>Porcentaje</v>
          </cell>
          <cell r="AM81" t="str">
            <v>Objetivo 4.- Garantizar la gestión de las finanzas públicas de manera sostenible y transparente</v>
          </cell>
          <cell r="AN81" t="str">
            <v>Meta 4.5.2. Alcanzar un crecimiento anual del Producto Interno Bruto del 5% en el 2025</v>
          </cell>
          <cell r="AO81" t="str">
            <v>Política 4.5 Generar condiciones macroeconómicas óptimas que propicien un crecimiento económico inclusivo y sostenible</v>
          </cell>
          <cell r="AP8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1" t="str">
            <v>8.- Promover el crecimiento económico sostenido, inclusivo y sostenible, el empleo pleno y productivo y el trabajo decente para todos</v>
          </cell>
          <cell r="AR81" t="str">
            <v>8.2 Lograr niveles más elevados de productividad económica mediante la diversificación, la modernización tecnológica y la innovación, entre otras cosas centrando la atención en sectores de mayor valor añadido y uso intensivo de mano de obra</v>
          </cell>
          <cell r="AS81" t="str">
            <v xml:space="preserve">8.2.1 Tasa de crecimiento anual del PIB real por persona empleada </v>
          </cell>
          <cell r="AT81" t="str">
            <v>7.- Empresa de economía mixta</v>
          </cell>
          <cell r="AU81"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1" t="str">
            <v>OE-10_EP/6</v>
          </cell>
          <cell r="AW81" t="str">
            <v xml:space="preserve">
25) Contar con un sistema de comercialización y red de mercados saludables y promoción de las ferias libres en el cantón.</v>
          </cell>
          <cell r="AX81" t="str">
            <v>OBJETIVO DEL PROGRAMA 1:
25) Contar un sistema de  comercialización y red de mercados saludables de las ferias libres, en el cantón.</v>
          </cell>
          <cell r="AY81"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1"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1" t="str">
            <v>5A-EP-POLÍTICA</v>
          </cell>
          <cell r="BB81" t="str">
            <v xml:space="preserve">5A-EP-ESTRATEGIA </v>
          </cell>
          <cell r="BC81">
            <v>89100000</v>
          </cell>
          <cell r="BD81" t="str">
            <v>GADMI; Banco del Estado, Multilaterales, sector privado, MIPRO.</v>
          </cell>
          <cell r="BE81" t="str">
            <v xml:space="preserve">
MP-25) Elaborar e Implementar un sistema  comercialización con su red de mercados saludables, en el cantón en un 89,57% al 2030.</v>
          </cell>
          <cell r="BF81" t="str">
            <v>INDICADOR META 1:
Porcentaje  en la  implementación del sistema de comercialización y red de mercados en el cantón.</v>
          </cell>
          <cell r="BG81" t="str">
            <v>Porcentaje</v>
          </cell>
          <cell r="BH81" t="str">
            <v>Dirección de Desarrollo Económico</v>
          </cell>
          <cell r="BI81"/>
          <cell r="BJ81">
            <v>0</v>
          </cell>
          <cell r="BK81">
            <v>1</v>
          </cell>
          <cell r="BL81">
            <v>2021</v>
          </cell>
          <cell r="BM81">
            <v>2023</v>
          </cell>
          <cell r="BN81" t="str">
            <v>Objetivo estratégico #;  10</v>
          </cell>
          <cell r="BO81" t="str">
            <v>Programa #;  25</v>
          </cell>
          <cell r="BP81">
            <v>10</v>
          </cell>
          <cell r="BQ81" t="str">
            <v>Por reportar</v>
          </cell>
          <cell r="BR81">
            <v>12</v>
          </cell>
          <cell r="BS81" t="str">
            <v>Ing. Sebastián Wenceslao López Lomas
Analista de Planificación Económica y Social</v>
          </cell>
          <cell r="BT81" t="str">
            <v>Sin datos</v>
          </cell>
          <cell r="BU81" t="str">
            <v xml:space="preserve">Ing. Wilman Mejía </v>
          </cell>
          <cell r="BV81"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1" t="str">
            <v>P79</v>
          </cell>
          <cell r="BX81" t="str">
            <v xml:space="preserve">79. Rehabilitación del mercado central la Carolina </v>
          </cell>
          <cell r="BY81" t="str">
            <v>410 | DIRECCIÓN DE DESARROLLO ECONÓMICO Y TURISMO</v>
          </cell>
          <cell r="BZ81" t="str">
            <v>DESARROLLO ECONÓMICO LO CAL</v>
          </cell>
          <cell r="CA81" t="str">
            <v xml:space="preserve">Ing. Wilman Mejía </v>
          </cell>
          <cell r="CB81" t="str">
            <v>Eco. Sivana Linto</v>
          </cell>
          <cell r="CC81"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1">
            <v>20</v>
          </cell>
          <cell r="CE81" t="str">
            <v>79. Rehabilitar, mantener el mercado central de la parroquia rural la Carolina del cantón, en un 100% al 2023</v>
          </cell>
          <cell r="CF81" t="str">
            <v>79. Porcentaje de avance  en la rehabilitación/mantenimiento del  mercado central de la parroquia rural la Carolina del cantón</v>
          </cell>
          <cell r="CG81" t="str">
            <v>Porcentaje</v>
          </cell>
          <cell r="CH81">
            <v>2021</v>
          </cell>
          <cell r="CI81">
            <v>2023</v>
          </cell>
          <cell r="CJ81" t="str">
            <v>a definir por la unidad administrativa</v>
          </cell>
          <cell r="CK81">
            <v>1</v>
          </cell>
          <cell r="CL81" t="str">
            <v>CRECIENTE</v>
          </cell>
          <cell r="CM81"/>
          <cell r="CN81" t="str">
            <v/>
          </cell>
          <cell r="CO81" t="str">
            <v>NO</v>
          </cell>
          <cell r="CP81"/>
          <cell r="CQ81" t="str">
            <v>Sistema de comercialización del cantón</v>
          </cell>
          <cell r="CR81"/>
          <cell r="CS81"/>
          <cell r="CT81" t="str">
            <v xml:space="preserve">
25) Contar con un sistema de comercialización y red de mercados saludables y promoción de las ferias libres en el cantón.</v>
          </cell>
          <cell r="CU81"/>
          <cell r="CV81" t="str">
            <v>OBJETIVO DEL PROGRAMA 1:
25) Contar un sistema de  comercialización y red de mercados saludables de las ferias libres, en el cantón.</v>
          </cell>
          <cell r="CW81"/>
          <cell r="CX81" t="str">
            <v xml:space="preserve">79. Rehabilitación del mercado central la Carolina </v>
          </cell>
          <cell r="CY81" t="str">
            <v>Asignar el nombre del técnico delegado</v>
          </cell>
          <cell r="CZ81">
            <v>3</v>
          </cell>
          <cell r="DA81" t="str">
            <v>NO</v>
          </cell>
          <cell r="DB81" t="str">
            <v>Eco. Sivana Linto</v>
          </cell>
          <cell r="DC81" t="str">
            <v>Eco. Sebastián López</v>
          </cell>
          <cell r="DD81">
            <v>2022</v>
          </cell>
          <cell r="DE81">
            <v>1060000260001</v>
          </cell>
          <cell r="DF81" t="str">
            <v>GADM San Miguel de Ibarra</v>
          </cell>
          <cell r="DG81" t="str">
            <v>Municipal</v>
          </cell>
          <cell r="DH81" t="str">
            <v>Zona 1</v>
          </cell>
          <cell r="DI81" t="str">
            <v>Imbabura</v>
          </cell>
          <cell r="DJ81" t="str">
            <v>San miguel de Ibarra</v>
          </cell>
          <cell r="DK81" t="str">
            <v>2021-2040</v>
          </cell>
          <cell r="DL81" t="str">
            <v>PND-14</v>
          </cell>
          <cell r="DM81" t="str">
            <v>ODS-9</v>
          </cell>
          <cell r="DN81"/>
          <cell r="DO81"/>
          <cell r="DP81"/>
          <cell r="DQ81"/>
          <cell r="DR81"/>
          <cell r="DS81"/>
          <cell r="DT81"/>
          <cell r="DU81"/>
          <cell r="DV81"/>
          <cell r="DW81"/>
          <cell r="DX81"/>
          <cell r="DY81"/>
          <cell r="DZ81"/>
          <cell r="EA81"/>
          <cell r="EB81"/>
          <cell r="EC81"/>
          <cell r="ED81"/>
          <cell r="EE81"/>
          <cell r="EF81"/>
          <cell r="EG81"/>
          <cell r="EH81"/>
          <cell r="EI81"/>
          <cell r="EJ81"/>
          <cell r="EK81"/>
          <cell r="EL81"/>
          <cell r="EM81"/>
          <cell r="EN81"/>
          <cell r="EO81"/>
          <cell r="EP81"/>
          <cell r="EQ81"/>
          <cell r="ER81"/>
          <cell r="ES81"/>
          <cell r="ET81"/>
          <cell r="EU81"/>
          <cell r="EV81"/>
          <cell r="EW81"/>
          <cell r="EX81"/>
          <cell r="EY81"/>
          <cell r="EZ81"/>
          <cell r="FA81"/>
          <cell r="FB81"/>
          <cell r="FC81"/>
          <cell r="FD81"/>
          <cell r="FE81"/>
          <cell r="FF81"/>
          <cell r="FG81"/>
          <cell r="FH81"/>
          <cell r="FI81"/>
          <cell r="FJ81"/>
          <cell r="FK81"/>
          <cell r="FL81"/>
          <cell r="FM81"/>
          <cell r="FN81"/>
          <cell r="FO81"/>
          <cell r="FP81"/>
          <cell r="FQ81"/>
          <cell r="FR81"/>
          <cell r="FS81"/>
        </row>
        <row r="82">
          <cell r="A82">
            <v>80</v>
          </cell>
          <cell r="B82">
            <v>80</v>
          </cell>
          <cell r="K82">
            <v>10</v>
          </cell>
          <cell r="L82">
            <v>25</v>
          </cell>
          <cell r="M82">
            <v>80</v>
          </cell>
          <cell r="N82" t="str">
            <v>ECONÓMICO PRODUCTIVO</v>
          </cell>
          <cell r="O82" t="str">
            <v>Objetivo 14.- Fortalecer las capacidades del Estado con énfasis en la administración de justicia y eficiencia en los procesos de regulación y control, con independencia y autonomía</v>
          </cell>
          <cell r="P82" t="str">
            <v>Meta 14.3.2. Aumentar el índice de percepción de calidad de los servicios públicos de 6,08 a 8,00.</v>
          </cell>
          <cell r="Q82" t="str">
            <v>Política 14.3 Fortalecer la implementación de las buenas prácticas regulatorias que garanticen la transparencia, eficiencia y competitividad del Estado</v>
          </cell>
          <cell r="R82" t="str">
            <v>B. Fortalecimiento de la gestión y uso sostenible del suelo para la mejora del hábitat y las condiciones de vida.</v>
          </cell>
          <cell r="S82" t="str">
            <v>9.- Construir infraestructuras resilientes, promover la industrialización inclusiva y sostenible y fomentar la innovación</v>
          </cell>
          <cell r="T82"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2" t="str">
            <v xml:space="preserve">9.1.1 Proporción de la población rural que vive a menos de 2 km de una carretera transitable todo el año </v>
          </cell>
          <cell r="V82" t="str">
            <v>2.- Empresa pública</v>
          </cell>
          <cell r="W82"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2"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2"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2" t="str">
            <v>ÍNDICE: Cobertura de equipamientos para la promoción del desarrollo económico productivo, agroindustrial,  comercialización y transporte.</v>
          </cell>
          <cell r="AA82">
            <v>0.13470588235294118</v>
          </cell>
          <cell r="AB82" t="str">
            <v>Porcentaje</v>
          </cell>
          <cell r="AC82"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2"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2" t="str">
            <v>META_10_EP/6:Mejorar la cobertura de equipamientos para la promoción y desarrollo económico  productivo en un 84% en el cantón Ibarra al 2030</v>
          </cell>
          <cell r="AF82" t="str">
            <v>INDICADOR_10_EP/6: Porcentaje de avance en la Mejora de la cobertura de equipamientos para la promoción y desarrollo productivo.</v>
          </cell>
          <cell r="AG82">
            <v>0.13470588235294118</v>
          </cell>
          <cell r="AH82">
            <v>2020</v>
          </cell>
          <cell r="AI82">
            <v>2030</v>
          </cell>
          <cell r="AJ82">
            <v>0.83588235294117652</v>
          </cell>
          <cell r="AK82">
            <v>0.97058823529411775</v>
          </cell>
          <cell r="AL82" t="str">
            <v>Porcentaje</v>
          </cell>
          <cell r="AM82" t="str">
            <v>Objetivo 4.- Garantizar la gestión de las finanzas públicas de manera sostenible y transparente</v>
          </cell>
          <cell r="AN82" t="str">
            <v>Meta 4.5.2. Alcanzar un crecimiento anual del Producto Interno Bruto del 5% en el 2025</v>
          </cell>
          <cell r="AO82" t="str">
            <v>Política 4.5 Generar condiciones macroeconómicas óptimas que propicien un crecimiento económico inclusivo y sostenible</v>
          </cell>
          <cell r="AP82"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2" t="str">
            <v>8.- Promover el crecimiento económico sostenido, inclusivo y sostenible, el empleo pleno y productivo y el trabajo decente para todos</v>
          </cell>
          <cell r="AR82" t="str">
            <v>8.2 Lograr niveles más elevados de productividad económica mediante la diversificación, la modernización tecnológica y la innovación, entre otras cosas centrando la atención en sectores de mayor valor añadido y uso intensivo de mano de obra</v>
          </cell>
          <cell r="AS82" t="str">
            <v xml:space="preserve">8.2.1 Tasa de crecimiento anual del PIB real por persona empleada </v>
          </cell>
          <cell r="AT82" t="str">
            <v>7.- Empresa de economía mixta</v>
          </cell>
          <cell r="AU82"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2" t="str">
            <v>OE-10_EP/6</v>
          </cell>
          <cell r="AW82" t="str">
            <v xml:space="preserve">
25) Contar con un sistema de comercialización y red de mercados saludables y promoción de las ferias libres en el cantón.</v>
          </cell>
          <cell r="AX82" t="str">
            <v>OBJETIVO DEL PROGRAMA 1:
25) Contar un sistema de  comercialización y red de mercados saludables de las ferias libres, en el cantón.</v>
          </cell>
          <cell r="AY82"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2"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2" t="str">
            <v>5A-EP-POLÍTICA</v>
          </cell>
          <cell r="BB82" t="str">
            <v xml:space="preserve">5A-EP-ESTRATEGIA </v>
          </cell>
          <cell r="BC82">
            <v>89100000</v>
          </cell>
          <cell r="BD82" t="str">
            <v>GADMI; Banco del Estado, Multilaterales, sector privado, MIPRO.</v>
          </cell>
          <cell r="BE82" t="str">
            <v xml:space="preserve">
MP-25) Elaborar e Implementar un sistema  comercialización con su red de mercados saludables, en el cantón en un 89,57% al 2030.</v>
          </cell>
          <cell r="BF82" t="str">
            <v>INDICADOR META 1:
Porcentaje  en la  implementación del sistema de comercialización y red de mercados en el cantón.</v>
          </cell>
          <cell r="BG82" t="str">
            <v>Porcentaje</v>
          </cell>
          <cell r="BH82" t="str">
            <v>Dirección de Desarrollo Económico</v>
          </cell>
          <cell r="BI82"/>
          <cell r="BJ82">
            <v>0</v>
          </cell>
          <cell r="BK82">
            <v>1</v>
          </cell>
          <cell r="BL82">
            <v>2021</v>
          </cell>
          <cell r="BM82">
            <v>2023</v>
          </cell>
          <cell r="BN82" t="str">
            <v>Objetivo estratégico #;  10</v>
          </cell>
          <cell r="BO82" t="str">
            <v>Programa #;  25</v>
          </cell>
          <cell r="BP82">
            <v>10</v>
          </cell>
          <cell r="BQ82" t="str">
            <v>Por reportar</v>
          </cell>
          <cell r="BR82">
            <v>12</v>
          </cell>
          <cell r="BS82" t="str">
            <v>Ing. Sebastián Wenceslao López Lomas
Analista de Planificación Económica y Social</v>
          </cell>
          <cell r="BT82" t="str">
            <v>Sin datos</v>
          </cell>
          <cell r="BU82" t="str">
            <v xml:space="preserve">Ing. Wilman Mejía </v>
          </cell>
          <cell r="BV82"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2" t="str">
            <v>P80</v>
          </cell>
          <cell r="BX82" t="str">
            <v xml:space="preserve"> 80. Rehabilitación de los mercados centrales de la parroquia el Sagrario </v>
          </cell>
          <cell r="BY82" t="str">
            <v>410 | DIRECCIÓN DE DESARROLLO ECONÓMICO Y TURISMO</v>
          </cell>
          <cell r="BZ82" t="str">
            <v>DESARROLLO ECONÓMICO LO CAL</v>
          </cell>
          <cell r="CA82" t="str">
            <v xml:space="preserve">Ing. Wilman Mejía </v>
          </cell>
          <cell r="CB82" t="str">
            <v>Eco. Sivana Linto</v>
          </cell>
          <cell r="CC82"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2">
            <v>20</v>
          </cell>
          <cell r="CE82" t="str">
            <v>80. Rehabilitar/Mantener/implementar los mercados centrales de la parroquia el Sagrario, en un 100% al 2023</v>
          </cell>
          <cell r="CF82" t="str">
            <v xml:space="preserve">80. Porcentaje de avance en la rehabilitación/mantenimiento/implementación de  los mercados centrales de la parroquia el Sagrario, </v>
          </cell>
          <cell r="CG82" t="str">
            <v>Porcentaje</v>
          </cell>
          <cell r="CH82">
            <v>2021</v>
          </cell>
          <cell r="CI82">
            <v>2023</v>
          </cell>
          <cell r="CJ82" t="str">
            <v>a definir por la unidad administrativa</v>
          </cell>
          <cell r="CK82">
            <v>1</v>
          </cell>
          <cell r="CL82" t="str">
            <v>CRECIENTE</v>
          </cell>
          <cell r="CM82"/>
          <cell r="CN82" t="str">
            <v/>
          </cell>
          <cell r="CO82" t="str">
            <v>NO</v>
          </cell>
          <cell r="CP82"/>
          <cell r="CQ82" t="str">
            <v>Sistema de comercialización del cantón</v>
          </cell>
          <cell r="CR82"/>
          <cell r="CS82"/>
          <cell r="CT82" t="str">
            <v xml:space="preserve">
25) Contar con un sistema de comercialización y red de mercados saludables y promoción de las ferias libres en el cantón.</v>
          </cell>
          <cell r="CU82"/>
          <cell r="CV82" t="str">
            <v>OBJETIVO DEL PROGRAMA 1:
25) Contar un sistema de  comercialización y red de mercados saludables de las ferias libres, en el cantón.</v>
          </cell>
          <cell r="CW82"/>
          <cell r="CX82" t="str">
            <v xml:space="preserve"> 80. Rehabilitación de los mercados centrales de la parroquia el Sagrario </v>
          </cell>
          <cell r="CY82" t="str">
            <v>Asignar el nombre del técnico delegado</v>
          </cell>
          <cell r="CZ82">
            <v>3</v>
          </cell>
          <cell r="DA82" t="str">
            <v>NO</v>
          </cell>
          <cell r="DB82" t="str">
            <v>Eco. Sivana Linto</v>
          </cell>
          <cell r="DC82" t="str">
            <v>Eco. Sebastián López</v>
          </cell>
          <cell r="DD82">
            <v>2022</v>
          </cell>
          <cell r="DE82">
            <v>1060000260001</v>
          </cell>
          <cell r="DF82" t="str">
            <v>GADM San Miguel de Ibarra</v>
          </cell>
          <cell r="DG82" t="str">
            <v>Municipal</v>
          </cell>
          <cell r="DH82" t="str">
            <v>Zona 1</v>
          </cell>
          <cell r="DI82" t="str">
            <v>Imbabura</v>
          </cell>
          <cell r="DJ82" t="str">
            <v>San miguel de Ibarra</v>
          </cell>
          <cell r="DK82" t="str">
            <v>2021-2040</v>
          </cell>
          <cell r="DL82" t="str">
            <v>PND-14</v>
          </cell>
          <cell r="DM82" t="str">
            <v>ODS-9</v>
          </cell>
          <cell r="DN82"/>
          <cell r="DO82"/>
          <cell r="DP82"/>
          <cell r="DQ82"/>
          <cell r="DR82"/>
          <cell r="DS82"/>
          <cell r="DT82"/>
          <cell r="DU82"/>
          <cell r="DV82"/>
          <cell r="DW82"/>
          <cell r="DX82"/>
          <cell r="DY82"/>
          <cell r="DZ82"/>
          <cell r="EA82"/>
          <cell r="EB82"/>
          <cell r="EC82"/>
          <cell r="ED82"/>
          <cell r="EE82"/>
          <cell r="EF82"/>
          <cell r="EG82"/>
          <cell r="EH82"/>
          <cell r="EI82"/>
          <cell r="EJ82"/>
          <cell r="EK82"/>
          <cell r="EL82"/>
          <cell r="EM82"/>
          <cell r="EN82"/>
          <cell r="EO82"/>
          <cell r="EP82"/>
          <cell r="EQ82"/>
          <cell r="ER82"/>
          <cell r="ES82"/>
          <cell r="ET82"/>
          <cell r="EU82"/>
          <cell r="EV82"/>
          <cell r="EW82"/>
          <cell r="EX82"/>
          <cell r="EY82"/>
          <cell r="EZ82"/>
          <cell r="FA82"/>
          <cell r="FB82"/>
          <cell r="FC82"/>
          <cell r="FD82"/>
          <cell r="FE82"/>
          <cell r="FF82"/>
          <cell r="FG82"/>
          <cell r="FH82"/>
          <cell r="FI82"/>
          <cell r="FJ82"/>
          <cell r="FK82"/>
          <cell r="FL82"/>
          <cell r="FM82"/>
          <cell r="FN82"/>
          <cell r="FO82"/>
          <cell r="FP82"/>
          <cell r="FQ82"/>
          <cell r="FR82"/>
          <cell r="FS82"/>
        </row>
        <row r="83">
          <cell r="A83">
            <v>81</v>
          </cell>
          <cell r="B83">
            <v>81</v>
          </cell>
          <cell r="K83">
            <v>10</v>
          </cell>
          <cell r="L83">
            <v>25</v>
          </cell>
          <cell r="M83">
            <v>81</v>
          </cell>
          <cell r="N83" t="str">
            <v>ECONÓMICO PRODUCTIVO</v>
          </cell>
          <cell r="O83" t="str">
            <v>Objetivo 14.- Fortalecer las capacidades del Estado con énfasis en la administración de justicia y eficiencia en los procesos de regulación y control, con independencia y autonomía</v>
          </cell>
          <cell r="P83" t="str">
            <v>Meta 14.3.2. Aumentar el índice de percepción de calidad de los servicios públicos de 6,08 a 8,00.</v>
          </cell>
          <cell r="Q83" t="str">
            <v>Política 14.3 Fortalecer la implementación de las buenas prácticas regulatorias que garanticen la transparencia, eficiencia y competitividad del Estado</v>
          </cell>
          <cell r="R83" t="str">
            <v>B. Fortalecimiento de la gestión y uso sostenible del suelo para la mejora del hábitat y las condiciones de vida.</v>
          </cell>
          <cell r="S83" t="str">
            <v>9.- Construir infraestructuras resilientes, promover la industrialización inclusiva y sostenible y fomentar la innovación</v>
          </cell>
          <cell r="T83"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3" t="str">
            <v xml:space="preserve">9.1.1 Proporción de la población rural que vive a menos de 2 km de una carretera transitable todo el año </v>
          </cell>
          <cell r="V83" t="str">
            <v>2.- Empresa pública</v>
          </cell>
          <cell r="W83"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3"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3"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3" t="str">
            <v>ÍNDICE: Cobertura de equipamientos para la promoción del desarrollo económico productivo, agroindustrial,  comercialización y transporte.</v>
          </cell>
          <cell r="AA83">
            <v>0.13470588235294118</v>
          </cell>
          <cell r="AB83" t="str">
            <v>Porcentaje</v>
          </cell>
          <cell r="AC83"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3"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3" t="str">
            <v>META_10_EP/6:Mejorar la cobertura de equipamientos para la promoción y desarrollo económico  productivo en un 84% en el cantón Ibarra al 2030</v>
          </cell>
          <cell r="AF83" t="str">
            <v>INDICADOR_10_EP/6: Porcentaje de avance en la Mejora de la cobertura de equipamientos para la promoción y desarrollo productivo.</v>
          </cell>
          <cell r="AG83">
            <v>0.13470588235294118</v>
          </cell>
          <cell r="AH83">
            <v>2020</v>
          </cell>
          <cell r="AI83">
            <v>2030</v>
          </cell>
          <cell r="AJ83">
            <v>0.83588235294117652</v>
          </cell>
          <cell r="AK83">
            <v>0.97058823529411775</v>
          </cell>
          <cell r="AL83" t="str">
            <v>Porcentaje</v>
          </cell>
          <cell r="AM83" t="str">
            <v>Objetivo 4.- Garantizar la gestión de las finanzas públicas de manera sostenible y transparente</v>
          </cell>
          <cell r="AN83" t="str">
            <v>Meta 4.5.2. Alcanzar un crecimiento anual del Producto Interno Bruto del 5% en el 2025</v>
          </cell>
          <cell r="AO83" t="str">
            <v>Política 4.5 Generar condiciones macroeconómicas óptimas que propicien un crecimiento económico inclusivo y sostenible</v>
          </cell>
          <cell r="AP83"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3" t="str">
            <v>8.- Promover el crecimiento económico sostenido, inclusivo y sostenible, el empleo pleno y productivo y el trabajo decente para todos</v>
          </cell>
          <cell r="AR83" t="str">
            <v>8.2 Lograr niveles más elevados de productividad económica mediante la diversificación, la modernización tecnológica y la innovación, entre otras cosas centrando la atención en sectores de mayor valor añadido y uso intensivo de mano de obra</v>
          </cell>
          <cell r="AS83" t="str">
            <v xml:space="preserve">8.2.1 Tasa de crecimiento anual del PIB real por persona empleada </v>
          </cell>
          <cell r="AT83" t="str">
            <v>7.- Empresa de economía mixta</v>
          </cell>
          <cell r="AU83"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3" t="str">
            <v>OE-10_EP/6</v>
          </cell>
          <cell r="AW83" t="str">
            <v xml:space="preserve">
25) Contar con un sistema de comercialización y red de mercados saludables y promoción de las ferias libres en el cantón.</v>
          </cell>
          <cell r="AX83" t="str">
            <v>OBJETIVO DEL PROGRAMA 1:
25) Contar un sistema de  comercialización y red de mercados saludables de las ferias libres, en el cantón.</v>
          </cell>
          <cell r="AY83"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3"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3" t="str">
            <v>5A-EP-POLÍTICA</v>
          </cell>
          <cell r="BB83" t="str">
            <v xml:space="preserve">5A-EP-ESTRATEGIA </v>
          </cell>
          <cell r="BC83">
            <v>89100000</v>
          </cell>
          <cell r="BD83" t="str">
            <v>GADMI; Banco del Estado, Multilaterales, sector privado, MIPRO.</v>
          </cell>
          <cell r="BE83" t="str">
            <v xml:space="preserve">
MP-25) Elaborar e Implementar un sistema  comercialización con su red de mercados saludables, en el cantón en un 89,57% al 2030.</v>
          </cell>
          <cell r="BF83" t="str">
            <v>INDICADOR META 1:
Porcentaje  en la  implementación del sistema de comercialización y red de mercados en el cantón.</v>
          </cell>
          <cell r="BG83" t="str">
            <v>Porcentaje</v>
          </cell>
          <cell r="BH83" t="str">
            <v>Dirección de Desarrollo Económico</v>
          </cell>
          <cell r="BI83"/>
          <cell r="BJ83">
            <v>0</v>
          </cell>
          <cell r="BK83">
            <v>1</v>
          </cell>
          <cell r="BL83">
            <v>2021</v>
          </cell>
          <cell r="BM83">
            <v>2023</v>
          </cell>
          <cell r="BN83" t="str">
            <v>Objetivo estratégico #;  10</v>
          </cell>
          <cell r="BO83" t="str">
            <v>Programa #;  25</v>
          </cell>
          <cell r="BP83">
            <v>10</v>
          </cell>
          <cell r="BQ83" t="str">
            <v>Por reportar</v>
          </cell>
          <cell r="BR83">
            <v>12</v>
          </cell>
          <cell r="BS83" t="str">
            <v>Ing. Sebastián Wenceslao López Lomas
Analista de Planificación Económica y Social</v>
          </cell>
          <cell r="BT83" t="str">
            <v>Sin datos</v>
          </cell>
          <cell r="BU83" t="str">
            <v xml:space="preserve">Ing. Wilman Mejía </v>
          </cell>
          <cell r="BV83"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3" t="str">
            <v>P81</v>
          </cell>
          <cell r="BX83" t="str">
            <v xml:space="preserve">81. Mercado Amazonas  </v>
          </cell>
          <cell r="BY83" t="str">
            <v>312 | DIRECCIÓN DE OBRAS Y CONSTRUCCIONES</v>
          </cell>
          <cell r="BZ83" t="str">
            <v>CONSTRUCCIONES Y MANTENIMIENTO VIAL</v>
          </cell>
          <cell r="CA83" t="str">
            <v>Ing. Guellermo Federico Loord García</v>
          </cell>
          <cell r="CB83" t="str">
            <v>Ing. Pamela Alejandra Pinto Ruiz</v>
          </cell>
          <cell r="CC83"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3">
            <v>39</v>
          </cell>
          <cell r="CE83" t="str">
            <v>80. Implementar el proyecto "mercado Amazonas" en un 20% al 2023</v>
          </cell>
          <cell r="CF83" t="str">
            <v>80. Porcentaje de avance en la implementación del proyecto mercado "Amazonas"</v>
          </cell>
          <cell r="CG83" t="str">
            <v>Porcentaje</v>
          </cell>
          <cell r="CH83">
            <v>2021</v>
          </cell>
          <cell r="CI83">
            <v>2023</v>
          </cell>
          <cell r="CJ83" t="str">
            <v>a definir por la unidad administrativa</v>
          </cell>
          <cell r="CK83">
            <v>1</v>
          </cell>
          <cell r="CL83" t="str">
            <v>CRECIENTE</v>
          </cell>
          <cell r="CM83"/>
          <cell r="CN83" t="str">
            <v/>
          </cell>
          <cell r="CO83" t="str">
            <v>NO</v>
          </cell>
          <cell r="CP83"/>
          <cell r="CQ83" t="str">
            <v>Sistema de comercialización del cantón</v>
          </cell>
          <cell r="CR83"/>
          <cell r="CS83"/>
          <cell r="CT83" t="str">
            <v xml:space="preserve">
25) Contar con un sistema de comercialización y red de mercados saludables y promoción de las ferias libres en el cantón.</v>
          </cell>
          <cell r="CU83"/>
          <cell r="CV83" t="str">
            <v>OBJETIVO DEL PROGRAMA 1:
25) Contar un sistema de  comercialización y red de mercados saludables de las ferias libres, en el cantón.</v>
          </cell>
          <cell r="CW83"/>
          <cell r="CX83" t="str">
            <v xml:space="preserve">81. Mercado Amazonas  </v>
          </cell>
          <cell r="CY83" t="str">
            <v>Asignar el nombre del técnico delegado</v>
          </cell>
          <cell r="CZ83">
            <v>3</v>
          </cell>
          <cell r="DA83" t="str">
            <v>NO</v>
          </cell>
          <cell r="DB83" t="str">
            <v>(Ing. Pablo Roman Guerrero Moreta</v>
          </cell>
          <cell r="DC83" t="str">
            <v>Eco. Sebastián López</v>
          </cell>
          <cell r="DD83">
            <v>2022</v>
          </cell>
          <cell r="DE83">
            <v>1060000260001</v>
          </cell>
          <cell r="DF83" t="str">
            <v>GADM San Miguel de Ibarra</v>
          </cell>
          <cell r="DG83" t="str">
            <v>Municipal</v>
          </cell>
          <cell r="DH83" t="str">
            <v>Zona 1</v>
          </cell>
          <cell r="DI83" t="str">
            <v>Imbabura</v>
          </cell>
          <cell r="DJ83" t="str">
            <v>San miguel de Ibarra</v>
          </cell>
          <cell r="DK83" t="str">
            <v>2021-2040</v>
          </cell>
          <cell r="DL83" t="str">
            <v>PND-14</v>
          </cell>
          <cell r="DM83" t="str">
            <v>ODS-9</v>
          </cell>
          <cell r="DN83"/>
          <cell r="DO83"/>
          <cell r="DP83"/>
          <cell r="DQ83"/>
          <cell r="DR83"/>
          <cell r="DS83"/>
          <cell r="DT83"/>
          <cell r="DU83"/>
          <cell r="DV83"/>
          <cell r="DW83"/>
          <cell r="DX83"/>
          <cell r="DY83"/>
          <cell r="DZ83"/>
          <cell r="EA83"/>
          <cell r="EB83"/>
          <cell r="EC83"/>
          <cell r="ED83"/>
          <cell r="EE83"/>
          <cell r="EF83"/>
          <cell r="EG83"/>
          <cell r="EH83"/>
          <cell r="EI83"/>
          <cell r="EJ83"/>
          <cell r="EK83"/>
          <cell r="EL83"/>
          <cell r="EM83"/>
          <cell r="EN83"/>
          <cell r="EO83"/>
          <cell r="EP83"/>
          <cell r="EQ83"/>
          <cell r="ER83"/>
          <cell r="ES83"/>
          <cell r="ET83"/>
          <cell r="EU83"/>
          <cell r="EV83"/>
          <cell r="EW83"/>
          <cell r="EX83"/>
          <cell r="EY83"/>
          <cell r="EZ83"/>
          <cell r="FA83"/>
          <cell r="FB83"/>
          <cell r="FC83"/>
          <cell r="FD83"/>
          <cell r="FE83"/>
          <cell r="FF83"/>
          <cell r="FG83"/>
          <cell r="FH83"/>
          <cell r="FI83"/>
          <cell r="FJ83"/>
          <cell r="FK83"/>
          <cell r="FL83"/>
          <cell r="FM83"/>
          <cell r="FN83"/>
          <cell r="FO83"/>
          <cell r="FP83"/>
          <cell r="FQ83"/>
          <cell r="FR83"/>
          <cell r="FS83"/>
        </row>
        <row r="84">
          <cell r="A84">
            <v>82</v>
          </cell>
          <cell r="B84">
            <v>82</v>
          </cell>
          <cell r="K84">
            <v>10</v>
          </cell>
          <cell r="L84">
            <v>25</v>
          </cell>
          <cell r="M84">
            <v>82</v>
          </cell>
          <cell r="N84" t="str">
            <v>ECONÓMICO PRODUCTIVO</v>
          </cell>
          <cell r="O84" t="str">
            <v>Objetivo 14.- Fortalecer las capacidades del Estado con énfasis en la administración de justicia y eficiencia en los procesos de regulación y control, con independencia y autonomía</v>
          </cell>
          <cell r="P84" t="str">
            <v>Meta 14.3.2. Aumentar el índice de percepción de calidad de los servicios públicos de 6,08 a 8,00.</v>
          </cell>
          <cell r="Q84" t="str">
            <v>Política 14.3 Fortalecer la implementación de las buenas prácticas regulatorias que garanticen la transparencia, eficiencia y competitividad del Estado</v>
          </cell>
          <cell r="R84" t="str">
            <v>B. Fortalecimiento de la gestión y uso sostenible del suelo para la mejora del hábitat y las condiciones de vida.</v>
          </cell>
          <cell r="S84" t="str">
            <v>9.- Construir infraestructuras resilientes, promover la industrialización inclusiva y sostenible y fomentar la innovación</v>
          </cell>
          <cell r="T84"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4" t="str">
            <v xml:space="preserve">9.1.1 Proporción de la población rural que vive a menos de 2 km de una carretera transitable todo el año </v>
          </cell>
          <cell r="V84" t="str">
            <v>2.- Empresa pública</v>
          </cell>
          <cell r="W84"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4"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4"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4" t="str">
            <v>ÍNDICE: Cobertura de equipamientos para la promoción del desarrollo económico productivo, agroindustrial,  comercialización y transporte.</v>
          </cell>
          <cell r="AA84">
            <v>0.13470588235294118</v>
          </cell>
          <cell r="AB84" t="str">
            <v>Porcentaje</v>
          </cell>
          <cell r="AC84"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4"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4" t="str">
            <v>META_10_EP/6:Mejorar la cobertura de equipamientos para la promoción y desarrollo económico  productivo en un 84% en el cantón Ibarra al 2030</v>
          </cell>
          <cell r="AF84" t="str">
            <v>INDICADOR_10_EP/6: Porcentaje de avance en la Mejora de la cobertura de equipamientos para la promoción y desarrollo productivo.</v>
          </cell>
          <cell r="AG84">
            <v>0.13470588235294118</v>
          </cell>
          <cell r="AH84">
            <v>2020</v>
          </cell>
          <cell r="AI84">
            <v>2030</v>
          </cell>
          <cell r="AJ84">
            <v>0.83588235294117652</v>
          </cell>
          <cell r="AK84">
            <v>0.97058823529411775</v>
          </cell>
          <cell r="AL84" t="str">
            <v>Porcentaje</v>
          </cell>
          <cell r="AM84" t="str">
            <v>Objetivo 4.- Garantizar la gestión de las finanzas públicas de manera sostenible y transparente</v>
          </cell>
          <cell r="AN84" t="str">
            <v>Meta 4.5.2. Alcanzar un crecimiento anual del Producto Interno Bruto del 5% en el 2025</v>
          </cell>
          <cell r="AO84" t="str">
            <v>Política 4.5 Generar condiciones macroeconómicas óptimas que propicien un crecimiento económico inclusivo y sostenible</v>
          </cell>
          <cell r="AP84"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4" t="str">
            <v>8.- Promover el crecimiento económico sostenido, inclusivo y sostenible, el empleo pleno y productivo y el trabajo decente para todos</v>
          </cell>
          <cell r="AR84" t="str">
            <v>8.2 Lograr niveles más elevados de productividad económica mediante la diversificación, la modernización tecnológica y la innovación, entre otras cosas centrando la atención en sectores de mayor valor añadido y uso intensivo de mano de obra</v>
          </cell>
          <cell r="AS84" t="str">
            <v xml:space="preserve">8.2.1 Tasa de crecimiento anual del PIB real por persona empleada </v>
          </cell>
          <cell r="AT84" t="str">
            <v>7.- Empresa de economía mixta</v>
          </cell>
          <cell r="AU84"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4" t="str">
            <v>OE-10_EP/6</v>
          </cell>
          <cell r="AW84" t="str">
            <v xml:space="preserve">
25) Contar con un sistema de comercialización y red de mercados saludables y promoción de las ferias libres en el cantón.</v>
          </cell>
          <cell r="AX84" t="str">
            <v>OBJETIVO DEL PROGRAMA 1:
25) Contar un sistema de  comercialización y red de mercados saludables de las ferias libres, en el cantón.</v>
          </cell>
          <cell r="AY84"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4"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4" t="str">
            <v>5A-EP-POLÍTICA</v>
          </cell>
          <cell r="BB84" t="str">
            <v xml:space="preserve">5A-EP-ESTRATEGIA </v>
          </cell>
          <cell r="BC84">
            <v>89100000</v>
          </cell>
          <cell r="BD84" t="str">
            <v>GADMI; Banco del Estado, Multilaterales, sector privado, MIPRO.</v>
          </cell>
          <cell r="BE84" t="str">
            <v xml:space="preserve">
MP-25) Elaborar e Implementar un sistema  comercialización con su red de mercados saludables, en el cantón en un 89,57% al 2030.</v>
          </cell>
          <cell r="BF84" t="str">
            <v>INDICADOR META 1:
Porcentaje  en la  implementación del sistema de comercialización y red de mercados en el cantón.</v>
          </cell>
          <cell r="BG84" t="str">
            <v>Porcentaje</v>
          </cell>
          <cell r="BH84" t="str">
            <v>Dirección de Desarrollo Económico</v>
          </cell>
          <cell r="BI84"/>
          <cell r="BJ84">
            <v>0</v>
          </cell>
          <cell r="BK84">
            <v>1</v>
          </cell>
          <cell r="BL84">
            <v>2021</v>
          </cell>
          <cell r="BM84">
            <v>2023</v>
          </cell>
          <cell r="BN84" t="str">
            <v>Objetivo estratégico #;  10</v>
          </cell>
          <cell r="BO84" t="str">
            <v>Programa #;  25</v>
          </cell>
          <cell r="BP84">
            <v>10</v>
          </cell>
          <cell r="BQ84" t="str">
            <v>Por reportar</v>
          </cell>
          <cell r="BR84">
            <v>12</v>
          </cell>
          <cell r="BS84" t="str">
            <v>Ing. Sebastián Wenceslao López Lomas
Analista de Planificación Económica y Social</v>
          </cell>
          <cell r="BT84" t="str">
            <v>Sin datos</v>
          </cell>
          <cell r="BU84" t="str">
            <v xml:space="preserve">Ing. Wilman Mejía </v>
          </cell>
          <cell r="BV84"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4" t="str">
            <v>P82</v>
          </cell>
          <cell r="BX84" t="str">
            <v xml:space="preserve">82. Rehabilitación del mercado central la Dolorosa del Priorato </v>
          </cell>
          <cell r="BY84" t="str">
            <v>410 | DIRECCIÓN DE DESARROLLO ECONÓMICO Y TURISMO</v>
          </cell>
          <cell r="BZ84" t="str">
            <v>DESARROLLO ECONÓMICO LO CAL</v>
          </cell>
          <cell r="CA84" t="str">
            <v xml:space="preserve">Ing. Wilman Mejía </v>
          </cell>
          <cell r="CB84" t="str">
            <v>Eco. Sivana Linto</v>
          </cell>
          <cell r="CC84"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4">
            <v>20</v>
          </cell>
          <cell r="CE84" t="str">
            <v>82. Rehabilitar/mantener/reformar el mercado central de la parroquia urbana la Dolorosa del Priorato,  en un 100% al 2023</v>
          </cell>
          <cell r="CF84" t="str">
            <v>82. Porcentaje de avance en la formulación del proyecto que sustenta la etapa precontractual para la rehabilitación del mercado central de la parroquia urbana la Dolorosa del Priorato.</v>
          </cell>
          <cell r="CG84" t="str">
            <v>Porcentaje</v>
          </cell>
          <cell r="CH84">
            <v>2021</v>
          </cell>
          <cell r="CI84">
            <v>2023</v>
          </cell>
          <cell r="CJ84" t="str">
            <v>a definir por la unidad administrativa</v>
          </cell>
          <cell r="CK84">
            <v>1</v>
          </cell>
          <cell r="CL84" t="str">
            <v>CRECIENTE</v>
          </cell>
          <cell r="CM84" t="str">
            <v>82.- Ajuste solicitado por la DIRECCIÓN DE DESARROLLO ECONÓMICO mediante  Memorando Nro. IMI-DEL-2022-1421-M Ibarra, 28 de diciembre de 2022; solicita se incorpore la palabra MANTENIMIENTO , para todos los equipamientos existentes de la red mercados y para garantizar la posibilidad en la gestión de los mismos</v>
          </cell>
          <cell r="CN84" t="str">
            <v>La Dirección solicitante expone: que para evitar confusiones en la interpretación en la exposición de los nombres de los proyectos en el PDOT con el termino de rehabilitar, comedidamente solicito que a todos estos proyectos de la red de mercados, se le incorpore también el termino de “mantenimiento” como programa o como proyecto, invocando el Art. 30 de la Ordenanza PDOT de septiembre de 2021 reformada el 31 de enero de 2022 (adjunto memoria técnica de pedido), considerando que algunos de estos, requieren realizar procesos vinculados a actividades de mantenimiento de edificaciones (mantener el confort de un edificio para todos sus usuarios. Esto implica cuidados constantes –mantenimiento de rutina–, pero también cuidados de mantenimiento preventivos que preserven los equipos y las estructuras). (Normativa considerada: Art. 28,29,20,34 ordenanza PDOT 2021, reformada al 31 de enero de 2022)</v>
          </cell>
          <cell r="CO84" t="str">
            <v>SI</v>
          </cell>
          <cell r="CP84"/>
          <cell r="CQ84" t="str">
            <v>Sistema de comercialización del cantón</v>
          </cell>
          <cell r="CR84" t="str">
            <v>Por ajustes a proyecto se requiere también ajustar el programa</v>
          </cell>
          <cell r="CS84" t="str">
            <v>MP-25) Elaborar/actualizar, Implementar, rehabilitar y mantener : el sistema comercialización con su red de mercados saludables, en el cantón en un 89,57% al 2030</v>
          </cell>
          <cell r="CT84" t="str">
            <v>MP-25) Elaborar/actualizar, Implementar, rehabilitar y mantener : el sistema comercialización con su red de mercados saludables, en el cantón en un 89,57% al 2030</v>
          </cell>
          <cell r="CU84"/>
          <cell r="CV84" t="str">
            <v>OBJETIVO DEL PROGRAMA 1:
25) Contar un sistema de  comercialización y red de mercados saludables de las ferias libres, en el cantón.</v>
          </cell>
          <cell r="CW84" t="str">
            <v xml:space="preserve">82. Rehabilitación/reforma/mantenimiento, del mercado central la Dolorosa del Priorato </v>
          </cell>
          <cell r="CX84" t="str">
            <v xml:space="preserve">82. Rehabilitación/reforma/mantenimiento, del mercado central la Dolorosa del Priorato </v>
          </cell>
          <cell r="CY84" t="str">
            <v>Asignar el nombre del técnico delegado</v>
          </cell>
          <cell r="CZ84">
            <v>3</v>
          </cell>
          <cell r="DA84" t="str">
            <v>Si</v>
          </cell>
          <cell r="DB84" t="str">
            <v>Eco. Sivana Linto</v>
          </cell>
          <cell r="DC84" t="str">
            <v>Eco. Sebastián López</v>
          </cell>
          <cell r="DD84">
            <v>2022</v>
          </cell>
          <cell r="DE84">
            <v>1060000260001</v>
          </cell>
          <cell r="DF84" t="str">
            <v>GADM San Miguel de Ibarra</v>
          </cell>
          <cell r="DG84" t="str">
            <v>Municipal</v>
          </cell>
          <cell r="DH84" t="str">
            <v>Zona 1</v>
          </cell>
          <cell r="DI84" t="str">
            <v>Imbabura</v>
          </cell>
          <cell r="DJ84" t="str">
            <v>San miguel de Ibarra</v>
          </cell>
          <cell r="DK84" t="str">
            <v>2021-2040</v>
          </cell>
          <cell r="DL84" t="str">
            <v>PND-14</v>
          </cell>
          <cell r="DM84" t="str">
            <v>ODS-9</v>
          </cell>
          <cell r="DN84"/>
          <cell r="DO84"/>
          <cell r="DP84"/>
          <cell r="DQ84"/>
          <cell r="DR84"/>
          <cell r="DS84"/>
          <cell r="DT84"/>
          <cell r="DU84"/>
          <cell r="DV84"/>
          <cell r="DW84"/>
          <cell r="DX84"/>
          <cell r="DY84"/>
          <cell r="DZ84"/>
          <cell r="EA84"/>
          <cell r="EB84"/>
          <cell r="EC84"/>
          <cell r="ED84"/>
          <cell r="EE84"/>
          <cell r="EF84"/>
          <cell r="EG84"/>
          <cell r="EH84"/>
          <cell r="EI84"/>
          <cell r="EJ84"/>
          <cell r="EK84"/>
          <cell r="EL84"/>
          <cell r="EM84"/>
          <cell r="EN84"/>
          <cell r="EO84"/>
          <cell r="EP84"/>
          <cell r="EQ84"/>
          <cell r="ER84"/>
          <cell r="ES84"/>
          <cell r="ET84"/>
          <cell r="EU84"/>
          <cell r="EV84"/>
          <cell r="EW84"/>
          <cell r="EX84"/>
          <cell r="EY84"/>
          <cell r="EZ84"/>
          <cell r="FA84"/>
          <cell r="FB84"/>
          <cell r="FC84"/>
          <cell r="FD84"/>
          <cell r="FE84"/>
          <cell r="FF84"/>
          <cell r="FG84"/>
          <cell r="FH84"/>
          <cell r="FI84"/>
          <cell r="FJ84"/>
          <cell r="FK84"/>
          <cell r="FL84"/>
          <cell r="FM84"/>
          <cell r="FN84"/>
          <cell r="FO84"/>
          <cell r="FP84"/>
          <cell r="FQ84"/>
          <cell r="FR84"/>
          <cell r="FS84"/>
        </row>
        <row r="85">
          <cell r="A85">
            <v>83</v>
          </cell>
          <cell r="B85">
            <v>83</v>
          </cell>
          <cell r="K85">
            <v>10</v>
          </cell>
          <cell r="L85">
            <v>25</v>
          </cell>
          <cell r="M85">
            <v>83</v>
          </cell>
          <cell r="N85" t="str">
            <v>ECONÓMICO PRODUCTIVO</v>
          </cell>
          <cell r="O85" t="str">
            <v>Objetivo 14.- Fortalecer las capacidades del Estado con énfasis en la administración de justicia y eficiencia en los procesos de regulación y control, con independencia y autonomía</v>
          </cell>
          <cell r="P85" t="str">
            <v>Meta 14.3.2. Aumentar el índice de percepción de calidad de los servicios públicos de 6,08 a 8,00.</v>
          </cell>
          <cell r="Q85" t="str">
            <v>Política 14.3 Fortalecer la implementación de las buenas prácticas regulatorias que garanticen la transparencia, eficiencia y competitividad del Estado</v>
          </cell>
          <cell r="R85" t="str">
            <v>B. Fortalecimiento de la gestión y uso sostenible del suelo para la mejora del hábitat y las condiciones de vida.</v>
          </cell>
          <cell r="S85" t="str">
            <v>9.- Construir infraestructuras resilientes, promover la industrialización inclusiva y sostenible y fomentar la innovación</v>
          </cell>
          <cell r="T85"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5" t="str">
            <v xml:space="preserve">9.1.1 Proporción de la población rural que vive a menos de 2 km de una carretera transitable todo el año </v>
          </cell>
          <cell r="V85" t="str">
            <v>2.- Empresa pública</v>
          </cell>
          <cell r="W85"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5"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5"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5" t="str">
            <v>ÍNDICE: Cobertura de equipamientos para la promoción del desarrollo económico productivo, agroindustrial,  comercialización y transporte.</v>
          </cell>
          <cell r="AA85">
            <v>0.13470588235294118</v>
          </cell>
          <cell r="AB85" t="str">
            <v>Porcentaje</v>
          </cell>
          <cell r="AC85"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5"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5" t="str">
            <v>META_10_EP/6:Mejorar la cobertura de equipamientos para la promoción y desarrollo económico  productivo en un 84% en el cantón Ibarra al 2030</v>
          </cell>
          <cell r="AF85" t="str">
            <v>INDICADOR_10_EP/6: Porcentaje de avance en la Mejora de la cobertura de equipamientos para la promoción y desarrollo productivo.</v>
          </cell>
          <cell r="AG85">
            <v>0.13470588235294118</v>
          </cell>
          <cell r="AH85">
            <v>2020</v>
          </cell>
          <cell r="AI85">
            <v>2030</v>
          </cell>
          <cell r="AJ85">
            <v>0.83588235294117652</v>
          </cell>
          <cell r="AK85">
            <v>0.97058823529411775</v>
          </cell>
          <cell r="AL85" t="str">
            <v>Porcentaje</v>
          </cell>
          <cell r="AM85" t="str">
            <v>Objetivo 4.- Garantizar la gestión de las finanzas públicas de manera sostenible y transparente</v>
          </cell>
          <cell r="AN85" t="str">
            <v>Meta 4.5.2. Alcanzar un crecimiento anual del Producto Interno Bruto del 5% en el 2025</v>
          </cell>
          <cell r="AO85" t="str">
            <v>Política 4.5 Generar condiciones macroeconómicas óptimas que propicien un crecimiento económico inclusivo y sostenible</v>
          </cell>
          <cell r="AP85"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5" t="str">
            <v>8.- Promover el crecimiento económico sostenido, inclusivo y sostenible, el empleo pleno y productivo y el trabajo decente para todos</v>
          </cell>
          <cell r="AR85" t="str">
            <v>8.2 Lograr niveles más elevados de productividad económica mediante la diversificación, la modernización tecnológica y la innovación, entre otras cosas centrando la atención en sectores de mayor valor añadido y uso intensivo de mano de obra</v>
          </cell>
          <cell r="AS85" t="str">
            <v xml:space="preserve">8.2.1 Tasa de crecimiento anual del PIB real por persona empleada </v>
          </cell>
          <cell r="AT85" t="str">
            <v>7.- Empresa de economía mixta</v>
          </cell>
          <cell r="AU85"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5" t="str">
            <v>OE-10_EP/6</v>
          </cell>
          <cell r="AW85" t="str">
            <v xml:space="preserve">
25) Contar con un sistema de comercialización y red de mercados saludables y promoción de las ferias libres en el cantón.</v>
          </cell>
          <cell r="AX85" t="str">
            <v>OBJETIVO DEL PROGRAMA 1:
25) Contar un sistema de  comercialización y red de mercados saludables de las ferias libres, en el cantón.</v>
          </cell>
          <cell r="AY85"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5"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5" t="str">
            <v>5A-EP-POLÍTICA</v>
          </cell>
          <cell r="BB85" t="str">
            <v xml:space="preserve">5A-EP-ESTRATEGIA </v>
          </cell>
          <cell r="BC85">
            <v>89100000</v>
          </cell>
          <cell r="BD85" t="str">
            <v>GADMI; Banco del Estado, Multilaterales, sector privado, MIPRO.</v>
          </cell>
          <cell r="BE85" t="str">
            <v xml:space="preserve">
MP-25) Elaborar e Implementar un sistema  comercialización con su red de mercados saludables, en el cantón en un 89,57% al 2030.</v>
          </cell>
          <cell r="BF85" t="str">
            <v>INDICADOR META 1:
Porcentaje  en la  implementación del sistema de comercialización y red de mercados en el cantón.</v>
          </cell>
          <cell r="BG85" t="str">
            <v>Porcentaje</v>
          </cell>
          <cell r="BH85" t="str">
            <v>Dirección de Desarrollo Económico</v>
          </cell>
          <cell r="BI85"/>
          <cell r="BJ85">
            <v>0</v>
          </cell>
          <cell r="BK85">
            <v>1</v>
          </cell>
          <cell r="BL85">
            <v>2021</v>
          </cell>
          <cell r="BM85">
            <v>2023</v>
          </cell>
          <cell r="BN85" t="str">
            <v>Objetivo estratégico #;  10</v>
          </cell>
          <cell r="BO85" t="str">
            <v>Programa #;  25</v>
          </cell>
          <cell r="BP85">
            <v>10</v>
          </cell>
          <cell r="BQ85" t="str">
            <v>Por reportar</v>
          </cell>
          <cell r="BR85">
            <v>12</v>
          </cell>
          <cell r="BS85" t="str">
            <v>Ing. Sebastián Wenceslao López Lomas
Analista de Planificación Económica y Social</v>
          </cell>
          <cell r="BT85" t="str">
            <v>Sin datos</v>
          </cell>
          <cell r="BU85" t="str">
            <v xml:space="preserve">Ing. Wilman Mejía </v>
          </cell>
          <cell r="BV85"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5" t="str">
            <v>P83</v>
          </cell>
          <cell r="BX85" t="str">
            <v xml:space="preserve">83. Rehabilitación del mercado central Lita  </v>
          </cell>
          <cell r="BY85" t="str">
            <v>410 | DIRECCIÓN DE DESARROLLO ECONÓMICO Y TURISMO</v>
          </cell>
          <cell r="BZ85" t="str">
            <v>DESARROLLO ECONÓMICO LO CAL</v>
          </cell>
          <cell r="CA85" t="str">
            <v xml:space="preserve">Ing. Wilman Mejía </v>
          </cell>
          <cell r="CB85" t="str">
            <v>Eco. Sivana Linto</v>
          </cell>
          <cell r="CC85"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5">
            <v>20</v>
          </cell>
          <cell r="CE85" t="str">
            <v>83.  Rehabilitar/mantener/equipar, el mercado central de la parroquia lita en un 100% al 2023.</v>
          </cell>
          <cell r="CF85" t="str">
            <v>82.  Porcentaje de avance en la rehabilitación/mantenimiento/equipamiento del mercado central de la parroquia Lita.</v>
          </cell>
          <cell r="CG85" t="str">
            <v>Porcentaje</v>
          </cell>
          <cell r="CH85">
            <v>2021</v>
          </cell>
          <cell r="CI85">
            <v>2023</v>
          </cell>
          <cell r="CJ85" t="str">
            <v>a definir por la unidad administrativa</v>
          </cell>
          <cell r="CK85">
            <v>1</v>
          </cell>
          <cell r="CL85" t="str">
            <v>CRECIENTE</v>
          </cell>
          <cell r="CM85" t="str">
            <v>83.- Ajuste solicitado por la DIRECCIÓN DE DESARROLLO ECONÓMICO mediante  Memorando Nro. IMI-DEL-2022-1421-M Ibarra, 28 de diciembre de 2022; solicita se incorpore la palabra MANTENIMIENTO , para todos los equipamientos existentes de la red mercados y para garantizar la posibilidad en la gestión de los mismos</v>
          </cell>
          <cell r="CN85" t="str">
            <v>La Dirección solicitante expone: que para evitar confusiones en la interpretación en la exposición de los nombres de los proyectos en el PDOT con el termino de rehabilitar, comedidamente solicito que a todos estos proyectos de la red de mercados, se le incorpore también el termino de “mantenimiento” como programa o como proyecto, invocando el Art. 30 de la Ordenanza PDOT de septiembre de 2021 reformada el 31 de enero de 2022 (adjunto memoria técnica de pedido), considerando que algunos de estos, requieren realizar procesos vinculados a actividades de mantenimiento de edificaciones (mantener el confort de un edificio para todos sus usuarios. Esto implica cuidados constantes –mantenimiento de rutina–, pero también cuidados de mantenimiento preventivos que preserven los equipos y las estructuras). (Normativa considerada: Art. 28,29,20,34 ordenanza PDOT 2021, reformada al 31 de enero de 2022)</v>
          </cell>
          <cell r="CO85" t="str">
            <v>SI</v>
          </cell>
          <cell r="CP85"/>
          <cell r="CQ85" t="str">
            <v>Sistema de comercialización del cantón</v>
          </cell>
          <cell r="CR85" t="str">
            <v>Por ajustes a proyecto se requiere también ajustar el programa</v>
          </cell>
          <cell r="CS85" t="str">
            <v>MP-25) Elaborar/actualizar, Implementar, rehabilitar y mantener : el sistema comercialización con su red de mercados saludables, en el cantón en un 89,57% al 2030</v>
          </cell>
          <cell r="CT85" t="str">
            <v>MP-25) Elaborar/actualizar, Implementar, rehabilitar y mantener : el sistema comercialización con su red de mercados saludables, en el cantón en un 89,57% al 2030</v>
          </cell>
          <cell r="CU85"/>
          <cell r="CV85" t="str">
            <v>OBJETIVO DEL PROGRAMA 1:
25) Contar un sistema de  comercialización y red de mercados saludables de las ferias libres, en el cantón.</v>
          </cell>
          <cell r="CW85" t="str">
            <v xml:space="preserve">83. Rehabilitación/reforma/mantenimiento, del mercado central Lita  </v>
          </cell>
          <cell r="CX85" t="str">
            <v xml:space="preserve">83. Rehabilitación/reforma/mantenimiento, del mercado central Lita  </v>
          </cell>
          <cell r="CY85" t="str">
            <v>Asignar el nombre del técnico delegado</v>
          </cell>
          <cell r="CZ85">
            <v>3</v>
          </cell>
          <cell r="DA85" t="str">
            <v>Si</v>
          </cell>
          <cell r="DB85" t="str">
            <v>Eco. Sivana Linto</v>
          </cell>
          <cell r="DC85" t="str">
            <v>Eco. Sebastián López</v>
          </cell>
          <cell r="DD85">
            <v>2022</v>
          </cell>
          <cell r="DE85">
            <v>1060000260001</v>
          </cell>
          <cell r="DF85" t="str">
            <v>GADM San Miguel de Ibarra</v>
          </cell>
          <cell r="DG85" t="str">
            <v>Municipal</v>
          </cell>
          <cell r="DH85" t="str">
            <v>Zona 1</v>
          </cell>
          <cell r="DI85" t="str">
            <v>Imbabura</v>
          </cell>
          <cell r="DJ85" t="str">
            <v>San miguel de Ibarra</v>
          </cell>
          <cell r="DK85" t="str">
            <v>2021-2040</v>
          </cell>
          <cell r="DL85" t="str">
            <v>PND-14</v>
          </cell>
          <cell r="DM85" t="str">
            <v>ODS-9</v>
          </cell>
          <cell r="DN85"/>
          <cell r="DO85"/>
          <cell r="DP85"/>
          <cell r="DQ85"/>
          <cell r="DR85"/>
          <cell r="DS85"/>
          <cell r="DT85"/>
          <cell r="DU85"/>
          <cell r="DV85"/>
          <cell r="DW85"/>
          <cell r="DX85"/>
          <cell r="DY85"/>
          <cell r="DZ85"/>
          <cell r="EA85"/>
          <cell r="EB85"/>
          <cell r="EC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D85"/>
          <cell r="FE85"/>
          <cell r="FF85"/>
          <cell r="FG85"/>
          <cell r="FH85"/>
          <cell r="FI85"/>
          <cell r="FJ85"/>
          <cell r="FK85"/>
          <cell r="FL85"/>
          <cell r="FM85"/>
          <cell r="FN85"/>
          <cell r="FO85"/>
          <cell r="FP85"/>
          <cell r="FQ85"/>
          <cell r="FR85"/>
          <cell r="FS85"/>
        </row>
        <row r="86">
          <cell r="A86">
            <v>84</v>
          </cell>
          <cell r="B86">
            <v>84</v>
          </cell>
          <cell r="K86">
            <v>10</v>
          </cell>
          <cell r="L86">
            <v>25</v>
          </cell>
          <cell r="M86">
            <v>84</v>
          </cell>
          <cell r="N86" t="str">
            <v>ECONÓMICO PRODUCTIVO</v>
          </cell>
          <cell r="O86" t="str">
            <v>Objetivo 14.- Fortalecer las capacidades del Estado con énfasis en la administración de justicia y eficiencia en los procesos de regulación y control, con independencia y autonomía</v>
          </cell>
          <cell r="P86" t="str">
            <v>Meta 14.3.2. Aumentar el índice de percepción de calidad de los servicios públicos de 6,08 a 8,00.</v>
          </cell>
          <cell r="Q86" t="str">
            <v>Política 14.3 Fortalecer la implementación de las buenas prácticas regulatorias que garanticen la transparencia, eficiencia y competitividad del Estado</v>
          </cell>
          <cell r="R86" t="str">
            <v>B. Fortalecimiento de la gestión y uso sostenible del suelo para la mejora del hábitat y las condiciones de vida.</v>
          </cell>
          <cell r="S86" t="str">
            <v>9.- Construir infraestructuras resilientes, promover la industrialización inclusiva y sostenible y fomentar la innovación</v>
          </cell>
          <cell r="T86"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6" t="str">
            <v xml:space="preserve">9.1.1 Proporción de la población rural que vive a menos de 2 km de una carretera transitable todo el año </v>
          </cell>
          <cell r="V86" t="str">
            <v>2.- Empresa pública</v>
          </cell>
          <cell r="W86"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6"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6"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6" t="str">
            <v>ÍNDICE: Cobertura de equipamientos para la promoción del desarrollo económico productivo, agroindustrial,  comercialización y transporte.</v>
          </cell>
          <cell r="AA86">
            <v>0.13470588235294118</v>
          </cell>
          <cell r="AB86" t="str">
            <v>Porcentaje</v>
          </cell>
          <cell r="AC86"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6"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6" t="str">
            <v>META_10_EP/6:Mejorar la cobertura de equipamientos para la promoción y desarrollo económico  productivo en un 84% en el cantón Ibarra al 2030</v>
          </cell>
          <cell r="AF86" t="str">
            <v>INDICADOR_10_EP/6: Porcentaje de avance en la Mejora de la cobertura de equipamientos para la promoción y desarrollo productivo.</v>
          </cell>
          <cell r="AG86">
            <v>0.13470588235294118</v>
          </cell>
          <cell r="AH86">
            <v>2020</v>
          </cell>
          <cell r="AI86">
            <v>2030</v>
          </cell>
          <cell r="AJ86">
            <v>0.83588235294117652</v>
          </cell>
          <cell r="AK86">
            <v>0.97058823529411775</v>
          </cell>
          <cell r="AL86" t="str">
            <v>Porcentaje</v>
          </cell>
          <cell r="AM86" t="str">
            <v>Objetivo 4.- Garantizar la gestión de las finanzas públicas de manera sostenible y transparente</v>
          </cell>
          <cell r="AN86" t="str">
            <v>Meta 4.5.2. Alcanzar un crecimiento anual del Producto Interno Bruto del 5% en el 2025</v>
          </cell>
          <cell r="AO86" t="str">
            <v>Política 4.5 Generar condiciones macroeconómicas óptimas que propicien un crecimiento económico inclusivo y sostenible</v>
          </cell>
          <cell r="AP86"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6" t="str">
            <v>8.- Promover el crecimiento económico sostenido, inclusivo y sostenible, el empleo pleno y productivo y el trabajo decente para todos</v>
          </cell>
          <cell r="AR86" t="str">
            <v>8.2 Lograr niveles más elevados de productividad económica mediante la diversificación, la modernización tecnológica y la innovación, entre otras cosas centrando la atención en sectores de mayor valor añadido y uso intensivo de mano de obra</v>
          </cell>
          <cell r="AS86" t="str">
            <v xml:space="preserve">8.2.1 Tasa de crecimiento anual del PIB real por persona empleada </v>
          </cell>
          <cell r="AT86" t="str">
            <v>7.- Empresa de economía mixta</v>
          </cell>
          <cell r="AU86"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6" t="str">
            <v>OE-10_EP/6</v>
          </cell>
          <cell r="AW86" t="str">
            <v xml:space="preserve">
25) Contar con un sistema de comercialización y red de mercados saludables y promoción de las ferias libres en el cantón.</v>
          </cell>
          <cell r="AX86" t="str">
            <v>OBJETIVO DEL PROGRAMA 1:
25) Contar un sistema de  comercialización y red de mercados saludables de las ferias libres, en el cantón.</v>
          </cell>
          <cell r="AY86"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6"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6" t="str">
            <v>5A-EP-POLÍTICA</v>
          </cell>
          <cell r="BB86" t="str">
            <v xml:space="preserve">5A-EP-ESTRATEGIA </v>
          </cell>
          <cell r="BC86">
            <v>89100000</v>
          </cell>
          <cell r="BD86" t="str">
            <v>GADMI; Banco del Estado, Multilaterales, sector privado, MIPRO.</v>
          </cell>
          <cell r="BE86" t="str">
            <v xml:space="preserve">
MP-25) Elaborar e Implementar un sistema  comercialización con su red de mercados saludables, en el cantón en un 89,57% al 2030.</v>
          </cell>
          <cell r="BF86" t="str">
            <v>INDICADOR META 1:
Porcentaje  en la  implementación del sistema de comercialización y red de mercados en el cantón.</v>
          </cell>
          <cell r="BG86" t="str">
            <v>Porcentaje</v>
          </cell>
          <cell r="BH86" t="str">
            <v>Dirección de Desarrollo Económico</v>
          </cell>
          <cell r="BI86"/>
          <cell r="BJ86">
            <v>0</v>
          </cell>
          <cell r="BK86">
            <v>1</v>
          </cell>
          <cell r="BL86">
            <v>2021</v>
          </cell>
          <cell r="BM86">
            <v>2023</v>
          </cell>
          <cell r="BN86" t="str">
            <v>Objetivo estratégico #;  10</v>
          </cell>
          <cell r="BO86" t="str">
            <v>Programa #;  25</v>
          </cell>
          <cell r="BP86">
            <v>10</v>
          </cell>
          <cell r="BQ86" t="str">
            <v>Por reportar</v>
          </cell>
          <cell r="BR86">
            <v>12</v>
          </cell>
          <cell r="BS86" t="str">
            <v>Ing. Sebastián Wenceslao López Lomas
Analista de Planificación Económica y Social</v>
          </cell>
          <cell r="BT86" t="str">
            <v>Sin datos</v>
          </cell>
          <cell r="BU86" t="str">
            <v xml:space="preserve">Ing. Wilman Mejía </v>
          </cell>
          <cell r="BV86"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6" t="str">
            <v>P84</v>
          </cell>
          <cell r="BX86" t="str">
            <v>84. Mercado central Angochagua</v>
          </cell>
          <cell r="BY86" t="str">
            <v>410 | DIRECCIÓN DE DESARROLLO ECONÓMICO Y TURISMO</v>
          </cell>
          <cell r="BZ86" t="str">
            <v>DESARROLLO ECONÓMICO LO CAL</v>
          </cell>
          <cell r="CA86" t="str">
            <v xml:space="preserve">Ing. Wilman Mejía </v>
          </cell>
          <cell r="CB86" t="str">
            <v>Eco. Sivana Linto</v>
          </cell>
          <cell r="CC86"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6">
            <v>20</v>
          </cell>
          <cell r="CE86" t="str">
            <v>84. Rehabilitar/mantener/equipar/implementar el mercado central de la parroquia Angochagua, en un 100% al 2023</v>
          </cell>
          <cell r="CF86" t="str">
            <v xml:space="preserve">84. Porcentaje de avance en la formulación del proyecto que sustenta la etapa precontractual para la rehabilitación del mercado central de la parroquia rural de Lita, y su implementación </v>
          </cell>
          <cell r="CG86" t="str">
            <v>Porcentaje</v>
          </cell>
          <cell r="CH86">
            <v>2021</v>
          </cell>
          <cell r="CI86">
            <v>2023</v>
          </cell>
          <cell r="CJ86" t="str">
            <v>a definir por la unidad administrativa</v>
          </cell>
          <cell r="CK86">
            <v>1</v>
          </cell>
          <cell r="CL86" t="str">
            <v>CRECIENTE</v>
          </cell>
          <cell r="CM86"/>
          <cell r="CN86" t="str">
            <v/>
          </cell>
          <cell r="CO86" t="str">
            <v>NO</v>
          </cell>
          <cell r="CP86"/>
          <cell r="CQ86" t="str">
            <v>Sistema de comercialización del cantón</v>
          </cell>
          <cell r="CR86"/>
          <cell r="CS86"/>
          <cell r="CT86" t="str">
            <v xml:space="preserve">
25) Contar con un sistema de comercialización y red de mercados saludables y promoción de las ferias libres en el cantón.</v>
          </cell>
          <cell r="CU86"/>
          <cell r="CV86" t="str">
            <v>OBJETIVO DEL PROGRAMA 1:
25) Contar un sistema de  comercialización y red de mercados saludables de las ferias libres, en el cantón.</v>
          </cell>
          <cell r="CW86"/>
          <cell r="CX86" t="str">
            <v>84. Mercado central Angochagua</v>
          </cell>
          <cell r="CY86" t="str">
            <v>Asignar el nombre del técnico delegado</v>
          </cell>
          <cell r="CZ86">
            <v>3</v>
          </cell>
          <cell r="DA86" t="str">
            <v>NO</v>
          </cell>
          <cell r="DB86" t="str">
            <v>Eco. Sivana Linto</v>
          </cell>
          <cell r="DC86" t="str">
            <v>Eco. Sebastián López</v>
          </cell>
          <cell r="DD86">
            <v>2022</v>
          </cell>
          <cell r="DE86">
            <v>1060000260001</v>
          </cell>
          <cell r="DF86" t="str">
            <v>GADM San Miguel de Ibarra</v>
          </cell>
          <cell r="DG86" t="str">
            <v>Municipal</v>
          </cell>
          <cell r="DH86" t="str">
            <v>Zona 1</v>
          </cell>
          <cell r="DI86" t="str">
            <v>Imbabura</v>
          </cell>
          <cell r="DJ86" t="str">
            <v>San miguel de Ibarra</v>
          </cell>
          <cell r="DK86" t="str">
            <v>2021-2040</v>
          </cell>
          <cell r="DL86" t="str">
            <v>PND-14</v>
          </cell>
          <cell r="DM86" t="str">
            <v>ODS-9</v>
          </cell>
          <cell r="DN86"/>
          <cell r="DO86"/>
          <cell r="DP86"/>
          <cell r="DQ86"/>
          <cell r="DR86"/>
          <cell r="DS86"/>
          <cell r="DT86"/>
          <cell r="DU86"/>
          <cell r="DV86"/>
          <cell r="DW86"/>
          <cell r="DX86"/>
          <cell r="DY86"/>
          <cell r="DZ86"/>
          <cell r="EA86"/>
          <cell r="EB86"/>
          <cell r="EC86"/>
          <cell r="ED86"/>
          <cell r="EE86"/>
          <cell r="EF86"/>
          <cell r="EG86"/>
          <cell r="EH86"/>
          <cell r="EI86"/>
          <cell r="EJ86"/>
          <cell r="EK86"/>
          <cell r="EL86"/>
          <cell r="EM86"/>
          <cell r="EN86"/>
          <cell r="EO86"/>
          <cell r="EP86"/>
          <cell r="EQ86"/>
          <cell r="ER86"/>
          <cell r="ES86"/>
          <cell r="ET86"/>
          <cell r="EU86"/>
          <cell r="EV86"/>
          <cell r="EW86"/>
          <cell r="EX86"/>
          <cell r="EY86"/>
          <cell r="EZ86"/>
          <cell r="FA86"/>
          <cell r="FB86"/>
          <cell r="FC86"/>
          <cell r="FD86"/>
          <cell r="FE86"/>
          <cell r="FF86"/>
          <cell r="FG86"/>
          <cell r="FH86"/>
          <cell r="FI86"/>
          <cell r="FJ86"/>
          <cell r="FK86"/>
          <cell r="FL86"/>
          <cell r="FM86"/>
          <cell r="FN86"/>
          <cell r="FO86"/>
          <cell r="FP86"/>
          <cell r="FQ86"/>
          <cell r="FR86"/>
          <cell r="FS86"/>
        </row>
        <row r="87">
          <cell r="A87">
            <v>85</v>
          </cell>
          <cell r="B87">
            <v>85</v>
          </cell>
          <cell r="K87">
            <v>10</v>
          </cell>
          <cell r="L87">
            <v>25</v>
          </cell>
          <cell r="M87">
            <v>85</v>
          </cell>
          <cell r="N87" t="str">
            <v>ECONÓMICO PRODUCTIVO</v>
          </cell>
          <cell r="O87" t="str">
            <v>Objetivo 14.- Fortalecer las capacidades del Estado con énfasis en la administración de justicia y eficiencia en los procesos de regulación y control, con independencia y autonomía</v>
          </cell>
          <cell r="P87" t="str">
            <v>Meta 14.3.2. Aumentar el índice de percepción de calidad de los servicios públicos de 6,08 a 8,00.</v>
          </cell>
          <cell r="Q87" t="str">
            <v>Política 14.3 Fortalecer la implementación de las buenas prácticas regulatorias que garanticen la transparencia, eficiencia y competitividad del Estado</v>
          </cell>
          <cell r="R87" t="str">
            <v>B. Fortalecimiento de la gestión y uso sostenible del suelo para la mejora del hábitat y las condiciones de vida.</v>
          </cell>
          <cell r="S87" t="str">
            <v>9.- Construir infraestructuras resilientes, promover la industrialización inclusiva y sostenible y fomentar la innovación</v>
          </cell>
          <cell r="T87"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7" t="str">
            <v xml:space="preserve">9.1.1 Proporción de la población rural que vive a menos de 2 km de una carretera transitable todo el año </v>
          </cell>
          <cell r="V87" t="str">
            <v>2.- Empresa pública</v>
          </cell>
          <cell r="W87"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7"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7"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7" t="str">
            <v>ÍNDICE: Cobertura de equipamientos para la promoción del desarrollo económico productivo, agroindustrial,  comercialización y transporte.</v>
          </cell>
          <cell r="AA87">
            <v>0.13470588235294118</v>
          </cell>
          <cell r="AB87" t="str">
            <v>Porcentaje</v>
          </cell>
          <cell r="AC87"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7"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7" t="str">
            <v>META_10_EP/6:Mejorar la cobertura de equipamientos para la promoción y desarrollo económico  productivo en un 84% en el cantón Ibarra al 2030</v>
          </cell>
          <cell r="AF87" t="str">
            <v>INDICADOR_10_EP/6: Porcentaje de avance en la Mejora de la cobertura de equipamientos para la promoción y desarrollo productivo.</v>
          </cell>
          <cell r="AG87">
            <v>0.13470588235294118</v>
          </cell>
          <cell r="AH87">
            <v>2020</v>
          </cell>
          <cell r="AI87">
            <v>2030</v>
          </cell>
          <cell r="AJ87">
            <v>0.83588235294117652</v>
          </cell>
          <cell r="AK87">
            <v>0.97058823529411775</v>
          </cell>
          <cell r="AL87" t="str">
            <v>Porcentaje</v>
          </cell>
          <cell r="AM87" t="str">
            <v>Objetivo 4.- Garantizar la gestión de las finanzas públicas de manera sostenible y transparente</v>
          </cell>
          <cell r="AN87" t="str">
            <v>Meta 4.5.2. Alcanzar un crecimiento anual del Producto Interno Bruto del 5% en el 2025</v>
          </cell>
          <cell r="AO87" t="str">
            <v>Política 4.5 Generar condiciones macroeconómicas óptimas que propicien un crecimiento económico inclusivo y sostenible</v>
          </cell>
          <cell r="AP87"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7" t="str">
            <v>8.- Promover el crecimiento económico sostenido, inclusivo y sostenible, el empleo pleno y productivo y el trabajo decente para todos</v>
          </cell>
          <cell r="AR87" t="str">
            <v>8.2 Lograr niveles más elevados de productividad económica mediante la diversificación, la modernización tecnológica y la innovación, entre otras cosas centrando la atención en sectores de mayor valor añadido y uso intensivo de mano de obra</v>
          </cell>
          <cell r="AS87" t="str">
            <v xml:space="preserve">8.2.1 Tasa de crecimiento anual del PIB real por persona empleada </v>
          </cell>
          <cell r="AT87" t="str">
            <v>7.- Empresa de economía mixta</v>
          </cell>
          <cell r="AU87"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7" t="str">
            <v>OE-10_EP/6</v>
          </cell>
          <cell r="AW87" t="str">
            <v xml:space="preserve">
25) Contar con un sistema de comercialización y red de mercados saludables y promoción de las ferias libres en el cantón.</v>
          </cell>
          <cell r="AX87" t="str">
            <v>OBJETIVO DEL PROGRAMA 1:
25) Contar un sistema de  comercialización y red de mercados saludables de las ferias libres, en el cantón.</v>
          </cell>
          <cell r="AY87"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7"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7" t="str">
            <v>5A-EP-POLÍTICA</v>
          </cell>
          <cell r="BB87" t="str">
            <v xml:space="preserve">5A-EP-ESTRATEGIA </v>
          </cell>
          <cell r="BC87">
            <v>89100000</v>
          </cell>
          <cell r="BD87" t="str">
            <v>GADMI; Banco del Estado, Multilaterales, sector privado, MIPRO.</v>
          </cell>
          <cell r="BE87" t="str">
            <v xml:space="preserve">
MP-25) Elaborar e Implementar un sistema  comercialización con su red de mercados saludables, en el cantón en un 89,57% al 2030.</v>
          </cell>
          <cell r="BF87" t="str">
            <v>INDICADOR META 1:
Porcentaje  en la  implementación del sistema de comercialización y red de mercados en el cantón.</v>
          </cell>
          <cell r="BG87" t="str">
            <v>Porcentaje</v>
          </cell>
          <cell r="BH87" t="str">
            <v>Dirección de Desarrollo Económico</v>
          </cell>
          <cell r="BI87"/>
          <cell r="BJ87">
            <v>0</v>
          </cell>
          <cell r="BK87">
            <v>1</v>
          </cell>
          <cell r="BL87">
            <v>2021</v>
          </cell>
          <cell r="BM87">
            <v>2023</v>
          </cell>
          <cell r="BN87" t="str">
            <v>Objetivo estratégico #;  10</v>
          </cell>
          <cell r="BO87" t="str">
            <v>Programa #;  25</v>
          </cell>
          <cell r="BP87">
            <v>10</v>
          </cell>
          <cell r="BQ87" t="str">
            <v>Por reportar</v>
          </cell>
          <cell r="BR87">
            <v>12</v>
          </cell>
          <cell r="BS87" t="str">
            <v>Ing. Sebastián Wenceslao López Lomas
Analista de Planificación Económica y Social</v>
          </cell>
          <cell r="BT87" t="str">
            <v>Sin datos</v>
          </cell>
          <cell r="BU87" t="str">
            <v xml:space="preserve">Ing. Wilman Mejía </v>
          </cell>
          <cell r="BV87"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7" t="str">
            <v>P85</v>
          </cell>
          <cell r="BX87" t="str">
            <v xml:space="preserve">85. Mercado Central San Antonio </v>
          </cell>
          <cell r="BY87" t="str">
            <v>410 | DIRECCIÓN DE DESARROLLO ECONÓMICO Y TURISMO</v>
          </cell>
          <cell r="BZ87" t="str">
            <v>DESARROLLO ECONÓMICO LO CAL</v>
          </cell>
          <cell r="CA87" t="str">
            <v xml:space="preserve">Ing. Wilman Mejía </v>
          </cell>
          <cell r="CB87" t="str">
            <v>Eco. Sivana Linto</v>
          </cell>
          <cell r="CC87"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7">
            <v>20</v>
          </cell>
          <cell r="CE87" t="str">
            <v>85. Implementar el mercado central de la parroquia San Antonio en un 70 % al 2023.</v>
          </cell>
          <cell r="CF87" t="str">
            <v xml:space="preserve">85. Porcentaje de avance en la formulación del proyecto que sustenta la etapa precontractual para la rehabilitación del mercado central de la parroquia rural de San Antonio, y su implementación </v>
          </cell>
          <cell r="CG87" t="str">
            <v>Porcentaje</v>
          </cell>
          <cell r="CH87">
            <v>2021</v>
          </cell>
          <cell r="CI87">
            <v>2023</v>
          </cell>
          <cell r="CJ87" t="str">
            <v>a definir por la unidad administrativa</v>
          </cell>
          <cell r="CK87">
            <v>1</v>
          </cell>
          <cell r="CL87" t="str">
            <v>CRECIENTE</v>
          </cell>
          <cell r="CM87"/>
          <cell r="CN87" t="str">
            <v/>
          </cell>
          <cell r="CO87" t="str">
            <v>NO</v>
          </cell>
          <cell r="CP87"/>
          <cell r="CQ87" t="str">
            <v>Sistema de comercialización del cantón</v>
          </cell>
          <cell r="CR87"/>
          <cell r="CS87"/>
          <cell r="CT87" t="str">
            <v xml:space="preserve">
25) Contar con un sistema de comercialización y red de mercados saludables y promoción de las ferias libres en el cantón.</v>
          </cell>
          <cell r="CU87"/>
          <cell r="CV87" t="str">
            <v>OBJETIVO DEL PROGRAMA 1:
25) Contar un sistema de  comercialización y red de mercados saludables de las ferias libres, en el cantón.</v>
          </cell>
          <cell r="CW87"/>
          <cell r="CX87" t="str">
            <v xml:space="preserve">85. Mercado Central San Antonio </v>
          </cell>
          <cell r="CY87" t="str">
            <v>Asignar el nombre del técnico delegado</v>
          </cell>
          <cell r="CZ87">
            <v>3</v>
          </cell>
          <cell r="DA87" t="str">
            <v>NO</v>
          </cell>
          <cell r="DB87" t="str">
            <v>Eco. Sivana Linto</v>
          </cell>
          <cell r="DC87" t="str">
            <v>Eco. Sebastián López</v>
          </cell>
          <cell r="DD87">
            <v>2022</v>
          </cell>
          <cell r="DE87">
            <v>1060000260001</v>
          </cell>
          <cell r="DF87" t="str">
            <v>GADM San Miguel de Ibarra</v>
          </cell>
          <cell r="DG87" t="str">
            <v>Municipal</v>
          </cell>
          <cell r="DH87" t="str">
            <v>Zona 1</v>
          </cell>
          <cell r="DI87" t="str">
            <v>Imbabura</v>
          </cell>
          <cell r="DJ87" t="str">
            <v>San miguel de Ibarra</v>
          </cell>
          <cell r="DK87" t="str">
            <v>2021-2040</v>
          </cell>
          <cell r="DL87" t="str">
            <v>PND-14</v>
          </cell>
          <cell r="DM87"/>
          <cell r="DN87"/>
          <cell r="DO87"/>
          <cell r="DP87"/>
          <cell r="DQ87"/>
          <cell r="DR87"/>
          <cell r="DS87"/>
          <cell r="DT87"/>
          <cell r="DU87"/>
          <cell r="DV87"/>
          <cell r="DW87"/>
          <cell r="DX87"/>
          <cell r="DY87"/>
          <cell r="DZ87"/>
          <cell r="EA87"/>
          <cell r="EB87"/>
          <cell r="EC87"/>
          <cell r="ED87"/>
          <cell r="EE87"/>
          <cell r="EF87"/>
          <cell r="EG87"/>
          <cell r="EH87"/>
          <cell r="EI87"/>
          <cell r="EJ87"/>
          <cell r="EK87"/>
          <cell r="EL87"/>
          <cell r="EM87"/>
          <cell r="EN87"/>
          <cell r="EO87"/>
          <cell r="EP87"/>
          <cell r="EQ87"/>
          <cell r="ER87"/>
          <cell r="ES87"/>
          <cell r="ET87"/>
          <cell r="EU87"/>
          <cell r="EV87"/>
          <cell r="EW87"/>
          <cell r="EX87"/>
          <cell r="EY87"/>
          <cell r="EZ87"/>
          <cell r="FA87"/>
          <cell r="FB87"/>
          <cell r="FC87"/>
          <cell r="FD87"/>
          <cell r="FE87"/>
          <cell r="FF87"/>
          <cell r="FG87"/>
          <cell r="FH87"/>
          <cell r="FI87"/>
          <cell r="FJ87"/>
          <cell r="FK87"/>
          <cell r="FL87"/>
          <cell r="FM87"/>
          <cell r="FN87"/>
          <cell r="FO87"/>
          <cell r="FP87"/>
          <cell r="FQ87"/>
          <cell r="FR87"/>
          <cell r="FS87"/>
        </row>
        <row r="88">
          <cell r="A88">
            <v>86</v>
          </cell>
          <cell r="B88">
            <v>86</v>
          </cell>
          <cell r="K88">
            <v>10</v>
          </cell>
          <cell r="L88">
            <v>25</v>
          </cell>
          <cell r="M88">
            <v>86</v>
          </cell>
          <cell r="N88" t="str">
            <v>ECONÓMICO PRODUCTIVO</v>
          </cell>
          <cell r="O88" t="str">
            <v>Objetivo 14.- Fortalecer las capacidades del Estado con énfasis en la administración de justicia y eficiencia en los procesos de regulación y control, con independencia y autonomía</v>
          </cell>
          <cell r="P88" t="str">
            <v>Meta 14.3.2. Aumentar el índice de percepción de calidad de los servicios públicos de 6,08 a 8,00.</v>
          </cell>
          <cell r="Q88" t="str">
            <v>Política 14.3 Fortalecer la implementación de las buenas prácticas regulatorias que garanticen la transparencia, eficiencia y competitividad del Estado</v>
          </cell>
          <cell r="R88" t="str">
            <v>B. Fortalecimiento de la gestión y uso sostenible del suelo para la mejora del hábitat y las condiciones de vida.</v>
          </cell>
          <cell r="S88" t="str">
            <v>9.- Construir infraestructuras resilientes, promover la industrialización inclusiva y sostenible y fomentar la innovación</v>
          </cell>
          <cell r="T88"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8" t="str">
            <v xml:space="preserve">9.1.1 Proporción de la población rural que vive a menos de 2 km de una carretera transitable todo el año </v>
          </cell>
          <cell r="V88" t="str">
            <v>2.- Empresa pública</v>
          </cell>
          <cell r="W88"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8"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8"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8" t="str">
            <v>ÍNDICE: Cobertura de equipamientos para la promoción del desarrollo económico productivo, agroindustrial,  comercialización y transporte.</v>
          </cell>
          <cell r="AA88">
            <v>0.13470588235294118</v>
          </cell>
          <cell r="AB88" t="str">
            <v>Porcentaje</v>
          </cell>
          <cell r="AC88"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8"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8" t="str">
            <v>META_10_EP/6:Mejorar la cobertura de equipamientos para la promoción y desarrollo económico  productivo en un 84% en el cantón Ibarra al 2030</v>
          </cell>
          <cell r="AF88" t="str">
            <v>INDICADOR_10_EP/6: Porcentaje de avance en la Mejora de la cobertura de equipamientos para la promoción y desarrollo productivo.</v>
          </cell>
          <cell r="AG88">
            <v>0.13470588235294118</v>
          </cell>
          <cell r="AH88">
            <v>2020</v>
          </cell>
          <cell r="AI88">
            <v>2030</v>
          </cell>
          <cell r="AJ88">
            <v>0.83588235294117652</v>
          </cell>
          <cell r="AK88">
            <v>0.97058823529411775</v>
          </cell>
          <cell r="AL88" t="str">
            <v>Porcentaje</v>
          </cell>
          <cell r="AM88" t="str">
            <v>Objetivo 4.- Garantizar la gestión de las finanzas públicas de manera sostenible y transparente</v>
          </cell>
          <cell r="AN88" t="str">
            <v>Meta 4.5.2. Alcanzar un crecimiento anual del Producto Interno Bruto del 5% en el 2025</v>
          </cell>
          <cell r="AO88" t="str">
            <v>Política 4.5 Generar condiciones macroeconómicas óptimas que propicien un crecimiento económico inclusivo y sostenible</v>
          </cell>
          <cell r="AP88"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8" t="str">
            <v>8.- Promover el crecimiento económico sostenido, inclusivo y sostenible, el empleo pleno y productivo y el trabajo decente para todos</v>
          </cell>
          <cell r="AR88" t="str">
            <v>8.2 Lograr niveles más elevados de productividad económica mediante la diversificación, la modernización tecnológica y la innovación, entre otras cosas centrando la atención en sectores de mayor valor añadido y uso intensivo de mano de obra</v>
          </cell>
          <cell r="AS88" t="str">
            <v xml:space="preserve">8.2.1 Tasa de crecimiento anual del PIB real por persona empleada </v>
          </cell>
          <cell r="AT88" t="str">
            <v>7.- Empresa de economía mixta</v>
          </cell>
          <cell r="AU88"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8" t="str">
            <v>OE-10_EP/6</v>
          </cell>
          <cell r="AW88" t="str">
            <v xml:space="preserve">
25) Contar con un sistema de comercialización y red de mercados saludables y promoción de las ferias libres en el cantón.</v>
          </cell>
          <cell r="AX88" t="str">
            <v>OBJETIVO DEL PROGRAMA 1:
25) Contar un sistema de  comercialización y red de mercados saludables de las ferias libres, en el cantón.</v>
          </cell>
          <cell r="AY88"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8"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8" t="str">
            <v>5A-EP-POLÍTICA</v>
          </cell>
          <cell r="BB88" t="str">
            <v xml:space="preserve">5A-EP-ESTRATEGIA </v>
          </cell>
          <cell r="BC88">
            <v>89100000</v>
          </cell>
          <cell r="BD88" t="str">
            <v>GADMI; Banco del Estado, Multilaterales, sector privado, MIPRO.</v>
          </cell>
          <cell r="BE88" t="str">
            <v xml:space="preserve">
MP-25) Elaborar e Implementar un sistema  comercialización con su red de mercados saludables, en el cantón en un 89,57% al 2030.</v>
          </cell>
          <cell r="BF88" t="str">
            <v>INDICADOR META 1:
Porcentaje  en la  implementación del sistema de comercialización y red de mercados en el cantón.</v>
          </cell>
          <cell r="BG88" t="str">
            <v>Porcentaje</v>
          </cell>
          <cell r="BH88" t="str">
            <v>Dirección de Desarrollo Económico</v>
          </cell>
          <cell r="BI88"/>
          <cell r="BJ88">
            <v>0</v>
          </cell>
          <cell r="BK88">
            <v>1</v>
          </cell>
          <cell r="BL88">
            <v>2021</v>
          </cell>
          <cell r="BM88">
            <v>2023</v>
          </cell>
          <cell r="BN88" t="str">
            <v>Objetivo estratégico #;  10</v>
          </cell>
          <cell r="BO88" t="str">
            <v>Programa #;  25</v>
          </cell>
          <cell r="BP88">
            <v>10</v>
          </cell>
          <cell r="BQ88" t="str">
            <v>Por reportar</v>
          </cell>
          <cell r="BR88">
            <v>12</v>
          </cell>
          <cell r="BS88" t="str">
            <v>Ing. Sebastián Wenceslao López Lomas
Analista de Planificación Económica y Social</v>
          </cell>
          <cell r="BT88" t="str">
            <v>Sin datos</v>
          </cell>
          <cell r="BU88" t="str">
            <v xml:space="preserve">Ing. Wilman Mejía </v>
          </cell>
          <cell r="BV88"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8" t="str">
            <v>P86</v>
          </cell>
          <cell r="BX88" t="str">
            <v xml:space="preserve">86.  Mercado Central Ambuquí </v>
          </cell>
          <cell r="BY88" t="str">
            <v>410 | DIRECCIÓN DE DESARROLLO ECONÓMICO Y TURISMO</v>
          </cell>
          <cell r="BZ88" t="str">
            <v>DESARROLLO ECONÓMICO LO CAL</v>
          </cell>
          <cell r="CA88" t="str">
            <v xml:space="preserve">Ing. Wilman Mejía </v>
          </cell>
          <cell r="CB88" t="str">
            <v>Eco. Sivana Linto</v>
          </cell>
          <cell r="CC88"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8">
            <v>20</v>
          </cell>
          <cell r="CE88" t="str">
            <v>85.Rehabitar/Mantener/implementar/equipar el mercado central de la parroquia Ambuquí, en un 100% al 2023</v>
          </cell>
          <cell r="CF88" t="str">
            <v>85. Porcentaje de avance en la rehabilitación/implementación/mantenimiento/equipamiento del mercado central de la parroquia Ambuquí.</v>
          </cell>
          <cell r="CG88" t="str">
            <v>Porcentaje</v>
          </cell>
          <cell r="CH88">
            <v>2021</v>
          </cell>
          <cell r="CI88">
            <v>2023</v>
          </cell>
          <cell r="CJ88" t="str">
            <v>a definir por la unidad administrativa</v>
          </cell>
          <cell r="CK88">
            <v>1</v>
          </cell>
          <cell r="CL88" t="str">
            <v>CRECIENTE</v>
          </cell>
          <cell r="CM88"/>
          <cell r="CN88" t="str">
            <v/>
          </cell>
          <cell r="CO88" t="str">
            <v>NO</v>
          </cell>
          <cell r="CP88"/>
          <cell r="CQ88" t="str">
            <v>Sistema de comercialización del cantón</v>
          </cell>
          <cell r="CR88"/>
          <cell r="CS88"/>
          <cell r="CT88" t="str">
            <v xml:space="preserve">
25) Contar con un sistema de comercialización y red de mercados saludables y promoción de las ferias libres en el cantón.</v>
          </cell>
          <cell r="CU88"/>
          <cell r="CV88" t="str">
            <v>OBJETIVO DEL PROGRAMA 1:
25) Contar un sistema de  comercialización y red de mercados saludables de las ferias libres, en el cantón.</v>
          </cell>
          <cell r="CW88"/>
          <cell r="CX88" t="str">
            <v xml:space="preserve">86.  Mercado Central Ambuquí </v>
          </cell>
          <cell r="CY88" t="str">
            <v>Asignar el nombre del técnico delegado</v>
          </cell>
          <cell r="CZ88">
            <v>3</v>
          </cell>
          <cell r="DA88" t="str">
            <v>NO</v>
          </cell>
          <cell r="DB88" t="str">
            <v>Eco. Sivana Linto</v>
          </cell>
          <cell r="DC88" t="str">
            <v>Eco. Sebastián López</v>
          </cell>
          <cell r="DD88">
            <v>2022</v>
          </cell>
          <cell r="DE88">
            <v>1060000260001</v>
          </cell>
          <cell r="DF88" t="str">
            <v>GADM San Miguel de Ibarra</v>
          </cell>
          <cell r="DG88" t="str">
            <v>Municipal</v>
          </cell>
          <cell r="DH88" t="str">
            <v>Zona 1</v>
          </cell>
          <cell r="DI88" t="str">
            <v>Imbabura</v>
          </cell>
          <cell r="DJ88" t="str">
            <v>San miguel de Ibarra</v>
          </cell>
          <cell r="DK88" t="str">
            <v>2021-2040</v>
          </cell>
          <cell r="DL88" t="str">
            <v>PND-14</v>
          </cell>
          <cell r="DM88"/>
          <cell r="DN88"/>
          <cell r="DO88"/>
          <cell r="DP88"/>
          <cell r="DQ88"/>
          <cell r="DR88"/>
          <cell r="DS88"/>
          <cell r="DT88"/>
          <cell r="DU88"/>
          <cell r="DV88"/>
          <cell r="DW88"/>
          <cell r="DX88"/>
          <cell r="DY88"/>
          <cell r="DZ88"/>
          <cell r="EA88"/>
          <cell r="EB88"/>
          <cell r="EC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D88"/>
          <cell r="FE88"/>
          <cell r="FF88"/>
          <cell r="FG88"/>
          <cell r="FH88"/>
          <cell r="FI88"/>
          <cell r="FJ88"/>
          <cell r="FK88"/>
          <cell r="FL88"/>
          <cell r="FM88"/>
          <cell r="FN88"/>
          <cell r="FO88"/>
          <cell r="FP88"/>
          <cell r="FQ88"/>
          <cell r="FR88"/>
          <cell r="FS88"/>
        </row>
        <row r="89">
          <cell r="A89">
            <v>87</v>
          </cell>
          <cell r="B89">
            <v>87</v>
          </cell>
          <cell r="K89">
            <v>10</v>
          </cell>
          <cell r="L89">
            <v>25</v>
          </cell>
          <cell r="M89">
            <v>87</v>
          </cell>
          <cell r="N89" t="str">
            <v>ECONÓMICO PRODUCTIVO</v>
          </cell>
          <cell r="O89" t="str">
            <v>Objetivo 14.- Fortalecer las capacidades del Estado con énfasis en la administración de justicia y eficiencia en los procesos de regulación y control, con independencia y autonomía</v>
          </cell>
          <cell r="P89" t="str">
            <v>Meta 14.3.2. Aumentar el índice de percepción de calidad de los servicios públicos de 6,08 a 8,00.</v>
          </cell>
          <cell r="Q89" t="str">
            <v>Política 14.3 Fortalecer la implementación de las buenas prácticas regulatorias que garanticen la transparencia, eficiencia y competitividad del Estado</v>
          </cell>
          <cell r="R89" t="str">
            <v>B. Fortalecimiento de la gestión y uso sostenible del suelo para la mejora del hábitat y las condiciones de vida.</v>
          </cell>
          <cell r="S89" t="str">
            <v>9.- Construir infraestructuras resilientes, promover la industrialización inclusiva y sostenible y fomentar la innovación</v>
          </cell>
          <cell r="T8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89" t="str">
            <v xml:space="preserve">9.1.1 Proporción de la población rural que vive a menos de 2 km de una carretera transitable todo el año </v>
          </cell>
          <cell r="V89" t="str">
            <v>2.- Empresa pública</v>
          </cell>
          <cell r="W89"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89"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89"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89" t="str">
            <v>ÍNDICE: Cobertura de equipamientos para la promoción del desarrollo económico productivo, agroindustrial,  comercialización y transporte.</v>
          </cell>
          <cell r="AA89">
            <v>0.13470588235294118</v>
          </cell>
          <cell r="AB89" t="str">
            <v>Porcentaje</v>
          </cell>
          <cell r="AC89"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89"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89" t="str">
            <v>META_10_EP/6:Mejorar la cobertura de equipamientos para la promoción y desarrollo económico  productivo en un 84% en el cantón Ibarra al 2030</v>
          </cell>
          <cell r="AF89" t="str">
            <v>INDICADOR_10_EP/6: Porcentaje de avance en la Mejora de la cobertura de equipamientos para la promoción y desarrollo productivo.</v>
          </cell>
          <cell r="AG89">
            <v>0.13470588235294118</v>
          </cell>
          <cell r="AH89">
            <v>2020</v>
          </cell>
          <cell r="AI89">
            <v>2030</v>
          </cell>
          <cell r="AJ89">
            <v>0.83588235294117652</v>
          </cell>
          <cell r="AK89">
            <v>0.97058823529411775</v>
          </cell>
          <cell r="AL89" t="str">
            <v>Porcentaje</v>
          </cell>
          <cell r="AM89" t="str">
            <v>Objetivo 4.- Garantizar la gestión de las finanzas públicas de manera sostenible y transparente</v>
          </cell>
          <cell r="AN89" t="str">
            <v>Meta 4.5.2. Alcanzar un crecimiento anual del Producto Interno Bruto del 5% en el 2025</v>
          </cell>
          <cell r="AO89" t="str">
            <v>Política 4.5 Generar condiciones macroeconómicas óptimas que propicien un crecimiento económico inclusivo y sostenible</v>
          </cell>
          <cell r="AP8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89" t="str">
            <v>8.- Promover el crecimiento económico sostenido, inclusivo y sostenible, el empleo pleno y productivo y el trabajo decente para todos</v>
          </cell>
          <cell r="AR89" t="str">
            <v>8.2 Lograr niveles más elevados de productividad económica mediante la diversificación, la modernización tecnológica y la innovación, entre otras cosas centrando la atención en sectores de mayor valor añadido y uso intensivo de mano de obra</v>
          </cell>
          <cell r="AS89" t="str">
            <v xml:space="preserve">8.2.1 Tasa de crecimiento anual del PIB real por persona empleada </v>
          </cell>
          <cell r="AT89" t="str">
            <v>7.- Empresa de economía mixta</v>
          </cell>
          <cell r="AU89"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89" t="str">
            <v>OE-10_EP/6</v>
          </cell>
          <cell r="AW89" t="str">
            <v xml:space="preserve">
25) Contar con un sistema de comercialización y red de mercados saludables y promoción de las ferias libres en el cantón.</v>
          </cell>
          <cell r="AX89" t="str">
            <v>OBJETIVO DEL PROGRAMA 1:
25) Contar un sistema de  comercialización y red de mercados saludables de las ferias libres, en el cantón.</v>
          </cell>
          <cell r="AY89"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89"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89" t="str">
            <v>5A-EP-POLÍTICA</v>
          </cell>
          <cell r="BB89" t="str">
            <v xml:space="preserve">5A-EP-ESTRATEGIA </v>
          </cell>
          <cell r="BC89">
            <v>89100000</v>
          </cell>
          <cell r="BD89" t="str">
            <v>GADMI; Banco del Estado, Multilaterales, sector privado, MIPRO.</v>
          </cell>
          <cell r="BE89" t="str">
            <v xml:space="preserve">
MP-25) Elaborar e Implementar un sistema  comercialización con su red de mercados saludables, en el cantón en un 89,57% al 2030.</v>
          </cell>
          <cell r="BF89" t="str">
            <v>INDICADOR META 1:
Porcentaje  en la  implementación del sistema de comercialización y red de mercados en el cantón.</v>
          </cell>
          <cell r="BG89" t="str">
            <v>Porcentaje</v>
          </cell>
          <cell r="BH89" t="str">
            <v>Dirección de Desarrollo Económico</v>
          </cell>
          <cell r="BI89"/>
          <cell r="BJ89">
            <v>0</v>
          </cell>
          <cell r="BK89">
            <v>1</v>
          </cell>
          <cell r="BL89">
            <v>2021</v>
          </cell>
          <cell r="BM89">
            <v>2023</v>
          </cell>
          <cell r="BN89" t="str">
            <v>Objetivo estratégico #;  10</v>
          </cell>
          <cell r="BO89" t="str">
            <v>Programa #;  25</v>
          </cell>
          <cell r="BP89">
            <v>10</v>
          </cell>
          <cell r="BQ89" t="str">
            <v>Por reportar</v>
          </cell>
          <cell r="BR89">
            <v>12</v>
          </cell>
          <cell r="BS89" t="str">
            <v>Ing. Sebastián Wenceslao López Lomas
Analista de Planificación Económica y Social</v>
          </cell>
          <cell r="BT89" t="str">
            <v>Sin datos</v>
          </cell>
          <cell r="BU89" t="str">
            <v xml:space="preserve">Ing. Wilman Mejía </v>
          </cell>
          <cell r="BV89"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89" t="str">
            <v>P87</v>
          </cell>
          <cell r="BX89" t="str">
            <v xml:space="preserve">87.- Mercado Central Alpachaca y Rehabilitación del mercado central Caranqui  </v>
          </cell>
          <cell r="BY89" t="str">
            <v>410 | DIRECCIÓN DE DESARROLLO ECONÓMICO Y TURISMO</v>
          </cell>
          <cell r="BZ89" t="str">
            <v>DESARROLLO ECONÓMICO LO CAL</v>
          </cell>
          <cell r="CA89" t="str">
            <v xml:space="preserve">Ing. Wilman Mejía </v>
          </cell>
          <cell r="CB89" t="str">
            <v>Eco. Sivana Linto</v>
          </cell>
          <cell r="CC89"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89">
            <v>20</v>
          </cell>
          <cell r="CE89" t="str">
            <v>87. rehabilitación/implementación/Mantenimiento/equipamiento de los mercados centrales de las parroquias de Alpachaca y de Caranqui. En un 100% al 2025</v>
          </cell>
          <cell r="CF89" t="str">
            <v xml:space="preserve">87. porcentaje de avance en la rehabilitación/implementación/Mantenimiento/equipamiento de los mercados centrales de las parroquias de Alpachaca y de Caranqui. </v>
          </cell>
          <cell r="CG89" t="str">
            <v>Porcentaje</v>
          </cell>
          <cell r="CH89">
            <v>2021</v>
          </cell>
          <cell r="CI89">
            <v>2023</v>
          </cell>
          <cell r="CJ89" t="str">
            <v>a definir por la unidad administrativa</v>
          </cell>
          <cell r="CK89">
            <v>1</v>
          </cell>
          <cell r="CL89" t="str">
            <v>CRECIENTE</v>
          </cell>
          <cell r="CM89"/>
          <cell r="CN89" t="str">
            <v/>
          </cell>
          <cell r="CO89" t="str">
            <v>NO</v>
          </cell>
          <cell r="CP89"/>
          <cell r="CQ89" t="str">
            <v>Sistema de comercialización del cantón</v>
          </cell>
          <cell r="CR89"/>
          <cell r="CS89"/>
          <cell r="CT89" t="str">
            <v xml:space="preserve">
25) Contar con un sistema de comercialización y red de mercados saludables y promoción de las ferias libres en el cantón.</v>
          </cell>
          <cell r="CU89"/>
          <cell r="CV89" t="str">
            <v>OBJETIVO DEL PROGRAMA 1:
25) Contar un sistema de  comercialización y red de mercados saludables de las ferias libres, en el cantón.</v>
          </cell>
          <cell r="CW89"/>
          <cell r="CX89" t="str">
            <v xml:space="preserve">87.- Mercado Central Alpachaca y Rehabilitación del mercado central Caranqui  </v>
          </cell>
          <cell r="CY89" t="str">
            <v>Asignar el nombre del técnico delegado</v>
          </cell>
          <cell r="CZ89">
            <v>3</v>
          </cell>
          <cell r="DA89" t="str">
            <v>NO</v>
          </cell>
          <cell r="DB89" t="str">
            <v>Eco. Sivana Linto</v>
          </cell>
          <cell r="DC89" t="str">
            <v>Eco. Sebastián López</v>
          </cell>
          <cell r="DD89">
            <v>2022</v>
          </cell>
          <cell r="DE89">
            <v>1060000260001</v>
          </cell>
          <cell r="DF89" t="str">
            <v>GADM San Miguel de Ibarra</v>
          </cell>
          <cell r="DG89" t="str">
            <v>Municipal</v>
          </cell>
          <cell r="DH89" t="str">
            <v>Zona 1</v>
          </cell>
          <cell r="DI89" t="str">
            <v>Imbabura</v>
          </cell>
          <cell r="DJ89" t="str">
            <v>San miguel de Ibarra</v>
          </cell>
          <cell r="DK89" t="str">
            <v>2021-2040</v>
          </cell>
          <cell r="DL89" t="str">
            <v>PND-14</v>
          </cell>
          <cell r="DM89"/>
          <cell r="DN89"/>
          <cell r="DO89"/>
          <cell r="DP89"/>
          <cell r="DQ89"/>
          <cell r="DR89"/>
          <cell r="DS89"/>
          <cell r="DT89"/>
          <cell r="DU89"/>
          <cell r="DV89"/>
          <cell r="DW89"/>
          <cell r="DX89"/>
          <cell r="DY89"/>
          <cell r="DZ89"/>
          <cell r="EA89"/>
          <cell r="EB89"/>
          <cell r="EC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D89"/>
          <cell r="FE89"/>
          <cell r="FF89"/>
          <cell r="FG89"/>
          <cell r="FH89"/>
          <cell r="FI89"/>
          <cell r="FJ89"/>
          <cell r="FK89"/>
          <cell r="FL89"/>
          <cell r="FM89"/>
          <cell r="FN89"/>
          <cell r="FO89"/>
          <cell r="FP89"/>
          <cell r="FQ89"/>
          <cell r="FR89"/>
          <cell r="FS89"/>
        </row>
        <row r="90">
          <cell r="A90">
            <v>88</v>
          </cell>
          <cell r="B90">
            <v>88</v>
          </cell>
          <cell r="K90">
            <v>10</v>
          </cell>
          <cell r="L90">
            <v>25</v>
          </cell>
          <cell r="M90">
            <v>88</v>
          </cell>
          <cell r="N90" t="str">
            <v>ECONÓMICO PRODUCTIVO</v>
          </cell>
          <cell r="O90" t="str">
            <v>Objetivo 14.- Fortalecer las capacidades del Estado con énfasis en la administración de justicia y eficiencia en los procesos de regulación y control, con independencia y autonomía</v>
          </cell>
          <cell r="P90" t="str">
            <v>Meta 14.3.2. Aumentar el índice de percepción de calidad de los servicios públicos de 6,08 a 8,00.</v>
          </cell>
          <cell r="Q90" t="str">
            <v>Política 14.3 Fortalecer la implementación de las buenas prácticas regulatorias que garanticen la transparencia, eficiencia y competitividad del Estado</v>
          </cell>
          <cell r="R90" t="str">
            <v>B. Fortalecimiento de la gestión y uso sostenible del suelo para la mejora del hábitat y las condiciones de vida.</v>
          </cell>
          <cell r="S90" t="str">
            <v>9.- Construir infraestructuras resilientes, promover la industrialización inclusiva y sostenible y fomentar la innovación</v>
          </cell>
          <cell r="T9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90" t="str">
            <v xml:space="preserve">9.1.1 Proporción de la población rural que vive a menos de 2 km de una carretera transitable todo el año </v>
          </cell>
          <cell r="V90" t="str">
            <v>2.- Empresa pública</v>
          </cell>
          <cell r="W90"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90"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90"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90" t="str">
            <v>ÍNDICE: Cobertura de equipamientos para la promoción del desarrollo económico productivo, agroindustrial,  comercialización y transporte.</v>
          </cell>
          <cell r="AA90">
            <v>0.13470588235294118</v>
          </cell>
          <cell r="AB90" t="str">
            <v>Porcentaje</v>
          </cell>
          <cell r="AC90"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90"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90" t="str">
            <v>META_10_EP/6:Mejorar la cobertura de equipamientos para la promoción y desarrollo económico  productivo en un 84% en el cantón Ibarra al 2030</v>
          </cell>
          <cell r="AF90" t="str">
            <v>INDICADOR_10_EP/6: Porcentaje de avance en la Mejora de la cobertura de equipamientos para la promoción y desarrollo productivo.</v>
          </cell>
          <cell r="AG90">
            <v>0.13470588235294118</v>
          </cell>
          <cell r="AH90">
            <v>2020</v>
          </cell>
          <cell r="AI90">
            <v>2030</v>
          </cell>
          <cell r="AJ90">
            <v>0.83588235294117652</v>
          </cell>
          <cell r="AK90">
            <v>0.97058823529411775</v>
          </cell>
          <cell r="AL90" t="str">
            <v>Porcentaje</v>
          </cell>
          <cell r="AM90" t="str">
            <v>Objetivo 4.- Garantizar la gestión de las finanzas públicas de manera sostenible y transparente</v>
          </cell>
          <cell r="AN90" t="str">
            <v>Meta 4.5.2. Alcanzar un crecimiento anual del Producto Interno Bruto del 5% en el 2025</v>
          </cell>
          <cell r="AO90" t="str">
            <v>Política 4.5 Generar condiciones macroeconómicas óptimas que propicien un crecimiento económico inclusivo y sostenible</v>
          </cell>
          <cell r="AP9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90" t="str">
            <v>8.- Promover el crecimiento económico sostenido, inclusivo y sostenible, el empleo pleno y productivo y el trabajo decente para todos</v>
          </cell>
          <cell r="AR90" t="str">
            <v>8.2 Lograr niveles más elevados de productividad económica mediante la diversificación, la modernización tecnológica y la innovación, entre otras cosas centrando la atención en sectores de mayor valor añadido y uso intensivo de mano de obra</v>
          </cell>
          <cell r="AS90" t="str">
            <v xml:space="preserve">8.2.1 Tasa de crecimiento anual del PIB real por persona empleada </v>
          </cell>
          <cell r="AT90" t="str">
            <v>7.- Empresa de economía mixta</v>
          </cell>
          <cell r="AU90"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90" t="str">
            <v>OE-10_EP/6</v>
          </cell>
          <cell r="AW90" t="str">
            <v xml:space="preserve">
25) Contar con un sistema de comercialización y red de mercados saludables y promoción de las ferias libres en el cantón.</v>
          </cell>
          <cell r="AX90" t="str">
            <v>OBJETIVO DEL PROGRAMA 1:
25) Contar un sistema de  comercialización y red de mercados saludables de las ferias libres, en el cantón.</v>
          </cell>
          <cell r="AY90" t="str">
            <v xml:space="preserve">PROYECTOS DEL PROGRAMA 1:
77. Sistema de comercialización del cantón, ferias libres, red de mercadores, red de productores primarios del cantón. n 78. Mercado mayorista del cantón  79. Rehabilitación del mercado central la Carolina  80. Rehabilitación de los mercados centrales de la parroquia el Sagrario 81. Mercado Amazonas  82. Rehabilitación del mercado central la Dolorosa del Priorato  83. Rehabilitación del mercado central Lita  84. Mercado central Angochagua 8.- Mercado Central Salinas  85. Mercado Central San Antonio 86.  Mercado Central Ambuquí 11.- Mercado Central Alpachaca  87. Rehabilitación del mercado central Caranqui  88. Mercado central la Esperanza  </v>
          </cell>
          <cell r="AZ90"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90" t="str">
            <v>5A-EP-POLÍTICA</v>
          </cell>
          <cell r="BB90" t="str">
            <v xml:space="preserve">5A-EP-ESTRATEGIA </v>
          </cell>
          <cell r="BC90">
            <v>89100000</v>
          </cell>
          <cell r="BD90" t="str">
            <v>GADMI; Banco del Estado, Multilaterales, sector privado, MIPRO.</v>
          </cell>
          <cell r="BE90" t="str">
            <v>MP-25) Elaborar e Implementar un sistema  comercialización con su red de mercados saludables, en el cantón en un 89,57% al 2030.</v>
          </cell>
          <cell r="BF90" t="str">
            <v>INDICADOR META 1:
Porcentaje  en la  implementación del sistema de comercialización y red de mercados en el cantón.</v>
          </cell>
          <cell r="BG90" t="str">
            <v>Porcentaje</v>
          </cell>
          <cell r="BH90" t="str">
            <v>Dirección de Desarrollo Económico</v>
          </cell>
          <cell r="BI90"/>
          <cell r="BJ90">
            <v>0</v>
          </cell>
          <cell r="BK90">
            <v>1</v>
          </cell>
          <cell r="BL90">
            <v>2021</v>
          </cell>
          <cell r="BM90">
            <v>2023</v>
          </cell>
          <cell r="BN90" t="str">
            <v>Objetivo estratégico #;  10</v>
          </cell>
          <cell r="BO90" t="str">
            <v>Programa #;  25</v>
          </cell>
          <cell r="BP90">
            <v>10</v>
          </cell>
          <cell r="BQ90" t="str">
            <v>Por reportar</v>
          </cell>
          <cell r="BR90">
            <v>12</v>
          </cell>
          <cell r="BS90" t="str">
            <v>Ing. Sebastián Wenceslao López Lomas
Analista de Planificación Económica y Social</v>
          </cell>
          <cell r="BT90" t="str">
            <v>Sin datos</v>
          </cell>
          <cell r="BU90" t="str">
            <v xml:space="preserve">Ing. Wilman Mejía </v>
          </cell>
          <cell r="BV90" t="str">
            <v>77. Sistema de comercialización del cantón, ferias libres, red de mercadores, red de productores primarios del cantón. ;78. Mercado mayorista del cantón ;79. Rehabilitación del mercado central la Carolina ; 80. Rehabilitación de los mercados centrales de la parroquia el Sagrario ;81. Mercado Amazonas  ;82. Rehabilitación/reforma/mantenimiento, del mercado central la Dolorosa del Priorato ;83. Rehabilitación/reforma/mantenimiento, del mercado central Lita  ;84. Mercado central Angochagua;85. Mercado Central San Antonio ;86.  Mercado Central Ambuquí ;87.- Mercado Central Alpachaca y Rehabilitación del mercado central Caranqui  ;88. Mercado central la Esperanza  
88.a. - Rehabilitación, mantenimiento, equipamiento/reforma/nuevos sistemas modulares para la oferta de bienes y servicios promoción turística en áreas urbanas del cantón.</v>
          </cell>
          <cell r="BW90" t="str">
            <v>P88</v>
          </cell>
          <cell r="BX90" t="str">
            <v xml:space="preserve">88. Mercado central la Esperanza  </v>
          </cell>
          <cell r="BY90" t="str">
            <v>410 | DIRECCIÓN DE DESARROLLO ECONÓMICO Y TURISMO</v>
          </cell>
          <cell r="BZ90" t="str">
            <v>DESARROLLO ECONÓMICO LO CAL</v>
          </cell>
          <cell r="CA90" t="str">
            <v xml:space="preserve">Ing. Wilman Mejía </v>
          </cell>
          <cell r="CB90" t="str">
            <v>Eco. Sivana Linto</v>
          </cell>
          <cell r="CC90" t="str">
            <v>P77	Desarrollo económico; P78	Desarrollo económico; P79	Desarrollo económico; P80	Desarrollo económico; P81	Desarrollo económico; P82	Desarrollo económico; P83	Desarrollo económico; P84	Desarrollo económico; P85	Desarrollo económico; P86	Desarrollo económico; P87	Desarrollo económico; P88	Desarrollo económico</v>
          </cell>
          <cell r="CD90">
            <v>20</v>
          </cell>
          <cell r="CE90" t="str">
            <v>88. Implementar/rehabilitar/mantener el mercado central de la parroquia la Esperanza en un 100% al 2023.
88a.  Rehabilitar/mantener/implementar tres sistemas modulares para la oferta de bienes y servicios de promoción turística en áreas urbanas del cantón en un 100% al 2023</v>
          </cell>
          <cell r="CF90" t="str">
            <v>88. Porcentaje de avance en la implementación(habilitación/mantenimiento del mercado central de la parroquia rural de la Esperanza. 
88a.  Porcentaje de avance en la rehabilitación/mantenimiento/implementación de sistemas modulares para la oferta de bienes y servicios de promoción turística en áreas urbanas del cantón.</v>
          </cell>
          <cell r="CG90" t="str">
            <v>Porcentaje</v>
          </cell>
          <cell r="CH90">
            <v>2021</v>
          </cell>
          <cell r="CI90">
            <v>2023</v>
          </cell>
          <cell r="CJ90" t="str">
            <v>a definir por la unidad administrativa</v>
          </cell>
          <cell r="CK90">
            <v>1</v>
          </cell>
          <cell r="CL90" t="str">
            <v>CRECIENTE</v>
          </cell>
          <cell r="CM90" t="str">
            <v>88.- Ajuste solicitado por la DIRECCIÓN DE PLANIFICACIÓN mediante  Memorando Nro. IMI-PDT-2022-05074-M Ibarra, 28 de diciembre de 2022: agréguese el proyecto: 88.a.- Rehabilitación, mantenimiento, equipamiento/reforma/nuevos sistemas modulares para la oferta de bienes y servicios  promoción turística  en áreas urbanas del cantón.</v>
          </cell>
          <cell r="CN90" t="str">
            <v>La Dirección solicitante expone: que para evitar confusiones en la interpretación en la exposición de los nombres de los proyectos en el PDOT con el termino de rehabilitar, comedidamente solicito que a todos estos proyectos de la red de mercados, se le incorpore también el termino de “mantenimiento” como programa o como proyecto, invocando el Art. 30 de la Ordenanza PDOT de septiembre de 2021 reformada el 31 de enero de 2022 (adjunto memoria técnica de pedido), considerando que algunos de estos, requieren realizar procesos vinculados a actividades de mantenimiento de edificaciones (mantener el confort de un edificio para todos sus usuarios. Esto implica cuidados constantes –mantenimiento de rutina–, pero también cuidados de mantenimiento preventivos que preserven los equipos y las estructuras). (Normativa considerada: Art. 28,29,20,34 ordenanza PDOT 2021, reformada al 31 de enero de 2022)</v>
          </cell>
          <cell r="CO90" t="str">
            <v>SI</v>
          </cell>
          <cell r="CP90"/>
          <cell r="CQ90" t="str">
            <v>M-25.- Sistema de comercialización del cantón</v>
          </cell>
          <cell r="CR90" t="str">
            <v>88.- Ajuste solicitado por la DIRECCIÓN DE PLANIFICACIÓN mediante  Memorando Nro. IMI-PDT-2022-05074-M Ibarra, 28 de diciembre de 2022: agréguese el proyecto: 88.a.- Rehabilitación, mantenimiento, equipamiento/reforma/nuevos sistemas modulares para la oferta de bienes y servicios  promoción turística  en áreas urbanas del cantón.</v>
          </cell>
          <cell r="CS90"/>
          <cell r="CT90" t="str">
            <v xml:space="preserve">
25) Contar con un sistema de comercialización y red de mercados saludables y promoción de las ferias libres en el cantón.</v>
          </cell>
          <cell r="CU90"/>
          <cell r="CV90" t="str">
            <v>OBJETIVO DEL PROGRAMA 1:
25) Contar un sistema de  comercialización y red de mercados saludables de las ferias libres, en el cantón.</v>
          </cell>
          <cell r="CW90" t="str">
            <v>88. Mercado central la Esperanza  
88.a. - Rehabilitación, mantenimiento, equipamiento/reforma/nuevos sistemas modulares para la oferta de bienes y servicios promoción turística en áreas urbanas del cantón.</v>
          </cell>
          <cell r="CX90" t="str">
            <v>88. Mercado central la Esperanza  
88.a. - Rehabilitación, mantenimiento, equipamiento/reforma/nuevos sistemas modulares para la oferta de bienes y servicios promoción turística en áreas urbanas del cantón.</v>
          </cell>
          <cell r="CY90" t="str">
            <v>Asignar el nombre del técnico delegado</v>
          </cell>
          <cell r="CZ90">
            <v>3</v>
          </cell>
          <cell r="DA90" t="str">
            <v>Si</v>
          </cell>
          <cell r="DB90" t="str">
            <v>Eco. Sivana Linto</v>
          </cell>
          <cell r="DC90" t="str">
            <v>Eco. Sebastián López</v>
          </cell>
          <cell r="DD90">
            <v>2022</v>
          </cell>
          <cell r="DE90">
            <v>1060000260001</v>
          </cell>
          <cell r="DF90" t="str">
            <v>GADM San Miguel de Ibarra</v>
          </cell>
          <cell r="DG90" t="str">
            <v>Municipal</v>
          </cell>
          <cell r="DH90" t="str">
            <v>Zona 1</v>
          </cell>
          <cell r="DI90" t="str">
            <v>Imbabura</v>
          </cell>
          <cell r="DJ90" t="str">
            <v>San miguel de Ibarra</v>
          </cell>
          <cell r="DK90" t="str">
            <v>2021-2040</v>
          </cell>
          <cell r="DL90" t="str">
            <v>PND-14</v>
          </cell>
          <cell r="DM90"/>
          <cell r="DN90"/>
          <cell r="DO90"/>
          <cell r="DP90"/>
          <cell r="DQ90"/>
          <cell r="DR90"/>
          <cell r="DS90"/>
          <cell r="DT90"/>
          <cell r="DU90"/>
          <cell r="DV90"/>
          <cell r="DW90"/>
          <cell r="DX90"/>
          <cell r="DY90"/>
          <cell r="DZ90"/>
          <cell r="EA90"/>
          <cell r="EB90"/>
          <cell r="EC90"/>
          <cell r="ED90"/>
          <cell r="EE90"/>
          <cell r="EF90"/>
          <cell r="EG90"/>
          <cell r="EH90"/>
          <cell r="EI90"/>
          <cell r="EJ90"/>
          <cell r="EK90"/>
          <cell r="EL90"/>
          <cell r="EM90"/>
          <cell r="EN90"/>
          <cell r="EO90"/>
          <cell r="EP90"/>
          <cell r="EQ90"/>
          <cell r="ER90"/>
          <cell r="ES90"/>
          <cell r="ET90"/>
          <cell r="EU90"/>
          <cell r="EV90"/>
          <cell r="EW90"/>
          <cell r="EX90"/>
          <cell r="EY90"/>
          <cell r="EZ90"/>
          <cell r="FA90"/>
          <cell r="FB90"/>
          <cell r="FC90"/>
          <cell r="FD90"/>
          <cell r="FE90"/>
          <cell r="FF90"/>
          <cell r="FG90"/>
          <cell r="FH90"/>
          <cell r="FI90"/>
          <cell r="FJ90"/>
          <cell r="FK90"/>
          <cell r="FL90"/>
          <cell r="FM90"/>
          <cell r="FN90"/>
          <cell r="FO90"/>
          <cell r="FP90"/>
          <cell r="FQ90"/>
          <cell r="FR90"/>
          <cell r="FS90"/>
        </row>
        <row r="91">
          <cell r="A91">
            <v>89</v>
          </cell>
          <cell r="B91">
            <v>89</v>
          </cell>
          <cell r="K91">
            <v>10</v>
          </cell>
          <cell r="L91">
            <v>26</v>
          </cell>
          <cell r="M91">
            <v>89</v>
          </cell>
          <cell r="N91" t="str">
            <v>ECONÓMICO PRODUCTIVO</v>
          </cell>
          <cell r="O91" t="str">
            <v>Objetivo 14.- Fortalecer las capacidades del Estado con énfasis en la administración de justicia y eficiencia en los procesos de regulación y control, con independencia y autonomía</v>
          </cell>
          <cell r="P91" t="str">
            <v>Meta 14.3.2. Aumentar el índice de percepción de calidad de los servicios públicos de 6,08 a 8,00.</v>
          </cell>
          <cell r="Q91" t="str">
            <v>Política 14.3 Fortalecer la implementación de las buenas prácticas regulatorias que garanticen la transparencia, eficiencia y competitividad del Estado</v>
          </cell>
          <cell r="R91" t="str">
            <v>B. Fortalecimiento de la gestión y uso sostenible del suelo para la mejora del hábitat y las condiciones de vida.</v>
          </cell>
          <cell r="S91" t="str">
            <v>9.- Construir infraestructuras resilientes, promover la industrialización inclusiva y sostenible y fomentar la innovación</v>
          </cell>
          <cell r="T9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91" t="str">
            <v xml:space="preserve">9.1.1 Proporción de la población rural que vive a menos de 2 km de una carretera transitable todo el año </v>
          </cell>
          <cell r="V91" t="str">
            <v>2.- Empresa pública</v>
          </cell>
          <cell r="W91"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91"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91"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91" t="str">
            <v>ÍNDICE: Cobertura de equipamientos para la promoción del desarrollo económico productivo, agroindustrial,  comercialización y transporte.</v>
          </cell>
          <cell r="AA91">
            <v>0.13470588235294118</v>
          </cell>
          <cell r="AB91" t="str">
            <v>Porcentaje</v>
          </cell>
          <cell r="AC91"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91"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91" t="str">
            <v>META_10_EP/6:Mejorar la cobertura de equipamientos para la promoción y desarrollo económico  productivo en un 84% en el cantón Ibarra al 2030</v>
          </cell>
          <cell r="AF91" t="str">
            <v>INDICADOR_10_EP/6: Porcentaje de avance en la Mejora de la cobertura de equipamientos para la promoción y desarrollo productivo.</v>
          </cell>
          <cell r="AG91">
            <v>0.13470588235294118</v>
          </cell>
          <cell r="AH91">
            <v>2020</v>
          </cell>
          <cell r="AI91">
            <v>2030</v>
          </cell>
          <cell r="AJ91">
            <v>0.83588235294117652</v>
          </cell>
          <cell r="AK91">
            <v>0.97058823529411775</v>
          </cell>
          <cell r="AL91" t="str">
            <v>Porcentaje</v>
          </cell>
          <cell r="AM91" t="str">
            <v>Objetivo 4.- Garantizar la gestión de las finanzas públicas de manera sostenible y transparente</v>
          </cell>
          <cell r="AN91" t="str">
            <v>Meta 4.5.2. Alcanzar un crecimiento anual del Producto Interno Bruto del 5% en el 2025</v>
          </cell>
          <cell r="AO91" t="str">
            <v>Política 4.5 Generar condiciones macroeconómicas óptimas que propicien un crecimiento económico inclusivo y sostenible</v>
          </cell>
          <cell r="AP9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91" t="str">
            <v>8.- Promover el crecimiento económico sostenido, inclusivo y sostenible, el empleo pleno y productivo y el trabajo decente para todos</v>
          </cell>
          <cell r="AR91" t="str">
            <v>8.2 Lograr niveles más elevados de productividad económica mediante la diversificación, la modernización tecnológica y la innovación, entre otras cosas centrando la atención en sectores de mayor valor añadido y uso intensivo de mano de obra</v>
          </cell>
          <cell r="AS91" t="str">
            <v xml:space="preserve">8.2.1 Tasa de crecimiento anual del PIB real por persona empleada </v>
          </cell>
          <cell r="AT91" t="str">
            <v>7.- Empresa de economía mixta</v>
          </cell>
          <cell r="AU91"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91" t="str">
            <v>OE-10_EP/6</v>
          </cell>
          <cell r="AW91" t="str">
            <v xml:space="preserve">
26) Sistema de redes  Agroindustria agropecuaria y construcción, rehabilitación y mantenimiento de su red de infraestructuras en el cantón.</v>
          </cell>
          <cell r="AX91" t="str">
            <v xml:space="preserve">
OBJETIVO DEL PROGRAMA 2:
26) Elaborar e Implementar un sistema de redes agroindustriales agropecuarios  y la construcción, rehabilitación y mantenimiento de sus infraestructuras.</v>
          </cell>
          <cell r="AY91" t="str">
            <v>PROYECTOS DEL PROGRAMA 2: 
89. Elaboración e Implementación de un sistema de redes agroindustriales en el cantón. con un modelo tipo.)   90. Construcción rehabilitación, mantenimiento y culminación (nuevo camal municipal) de obras de infraestructura de la red agroindustrial del cantón.</v>
          </cell>
          <cell r="AZ91"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91" t="str">
            <v>8C-PI-POLÍTICA</v>
          </cell>
          <cell r="BB91" t="str">
            <v xml:space="preserve">8C-PI-ESTRATEGIA </v>
          </cell>
          <cell r="BC91">
            <v>10500000</v>
          </cell>
          <cell r="BD91" t="str">
            <v>GADMI, Inversión extranjera, Banco del Estado, Cooperación Internacional, Academia, MIPRO.</v>
          </cell>
          <cell r="BE91" t="str">
            <v>MP-26) Elaborar e Implementar  un sistema de redes agroindustriales agropecuarias, con una construcción, rehabilitación y mantenimiento y culminación ( nuevo camal municipal) de la infraestructura de esta red con un 33,5% al 2030.</v>
          </cell>
          <cell r="BF91" t="str">
            <v>INDICADOR META 2:
Porcentaje de avance en la elaboración e implementación de un parque agroindustrial.</v>
          </cell>
          <cell r="BG91" t="str">
            <v>Porcentaje</v>
          </cell>
          <cell r="BH91" t="str">
            <v>Dirección de Desarrollo Económico</v>
          </cell>
          <cell r="BI91"/>
          <cell r="BJ91">
            <v>0</v>
          </cell>
          <cell r="BK91">
            <v>1</v>
          </cell>
          <cell r="BL91">
            <v>2021</v>
          </cell>
          <cell r="BM91">
            <v>2023</v>
          </cell>
          <cell r="BN91" t="str">
            <v>Objetivo estratégico #;  10</v>
          </cell>
          <cell r="BO91" t="str">
            <v>Programa #;  26</v>
          </cell>
          <cell r="BP91">
            <v>10</v>
          </cell>
          <cell r="BQ91" t="str">
            <v>Por reportar</v>
          </cell>
          <cell r="BR91">
            <v>2</v>
          </cell>
          <cell r="BS91" t="str">
            <v>Ing. Sebastián Wenceslao López Lomas
Analista de Planificación Económica y Social</v>
          </cell>
          <cell r="BT91" t="str">
            <v>Sin datos</v>
          </cell>
          <cell r="BU91" t="str">
            <v xml:space="preserve">Ing. Wilman Mejía </v>
          </cell>
          <cell r="BV91" t="str">
            <v xml:space="preserve">89.Sistema  de redes de parques agroindustriales  del cantón. Y proponer un modelo tipo; 90. Construcción rehabilitación, mantenimiento y culminación de obras de infraestructura (nuevo camal municipal) </v>
          </cell>
          <cell r="BW91" t="str">
            <v>P89</v>
          </cell>
          <cell r="BX91" t="str">
            <v xml:space="preserve">89. Elaboración e Implementación de un macroproyecto que estructure el sistema de redes agroindustriales en el cantón. con un modelo tipo.)   </v>
          </cell>
          <cell r="BY91" t="str">
            <v>410 | DIRECCIÓN DE DESARROLLO ECONÓMICO Y TURISMO</v>
          </cell>
          <cell r="BZ91" t="str">
            <v>DESARROLLO ECONÓMICO LO CAL</v>
          </cell>
          <cell r="CA91" t="str">
            <v xml:space="preserve">Ing. Wilman Mejía </v>
          </cell>
          <cell r="CB91" t="str">
            <v>Eco. Sivana Linto</v>
          </cell>
          <cell r="CC91" t="str">
            <v>P89	Desarrollo económico; P90	Obras y Construcciones</v>
          </cell>
          <cell r="CD91">
            <v>20</v>
          </cell>
          <cell r="CE91" t="str">
            <v>89. Estructurar el sistema de redes de parques agroindustriales del cantón y formular un modelo tipo en un 100% al 2023</v>
          </cell>
          <cell r="CF91" t="str">
            <v xml:space="preserve">89. Estructurar el sistema de redes de parques agroindustriales del cantón y formular un modelo tipo </v>
          </cell>
          <cell r="CG91" t="str">
            <v>Porcentaje</v>
          </cell>
          <cell r="CH91">
            <v>2021</v>
          </cell>
          <cell r="CI91">
            <v>2023</v>
          </cell>
          <cell r="CJ91" t="str">
            <v>a definir por la unidad administrativa</v>
          </cell>
          <cell r="CK91">
            <v>1</v>
          </cell>
          <cell r="CL91" t="str">
            <v>CRECIENTE</v>
          </cell>
          <cell r="CM91" t="str">
            <v>89.- Ajuste solicitado por la DIRECCIÓN DE PLANIFICACIÓN mediante Memorando Nro. IMI-PDT-2022-05074-M Ibarra, 28 de diciembre de 2022 a través de la unidad PDOT: Sustitúyase en el contenido del proyecto el término "IMPLEMENTACIÓN".</v>
          </cell>
          <cell r="CN91" t="str">
            <v>Falta de presupuesto, (Normativa considerada: Art. 28,29,20,34 ordenanza PDOT 2021, reformada al 31 de enero de 2022)</v>
          </cell>
          <cell r="CO91" t="str">
            <v>SI</v>
          </cell>
          <cell r="CP91"/>
          <cell r="CQ91" t="str">
            <v>M-26.- Sistema de redes agroindustriales del cantón</v>
          </cell>
          <cell r="CR91" t="str">
            <v>89.- Ajuste solicitado por la DIRECCIÓN DE PLANIFICACIÓN mediante Memorando Nro. IMI-PDT-2022-05074-M Ibarra, 28 de diciembre de 2022 a través de la unidad PDOT: Sustitúyase en el contenido del proyecto el término "IMPLEMENTACIÓN".</v>
          </cell>
          <cell r="CS91"/>
          <cell r="CT91" t="str">
            <v xml:space="preserve">
26) Sistema de redes  Agroindustria agropecuaria y construcción, rehabilitación y mantenimiento de su red de infraestructuras en el cantón.</v>
          </cell>
          <cell r="CU91"/>
          <cell r="CV91" t="str">
            <v xml:space="preserve">
OBJETIVO DEL PROGRAMA 2:
26) Elaborar e Implementar un sistema de redes agroindustriales agropecuarios  y la construcción, rehabilitación y mantenimiento de sus infraestructuras.</v>
          </cell>
          <cell r="CW91" t="str">
            <v>89.Sistema  de redes de parques agroindustriales  del cantón. Y proponer un modelo tipo</v>
          </cell>
          <cell r="CX91" t="str">
            <v>89.Sistema  de redes de parques agroindustriales  del cantón. Y proponer un modelo tipo</v>
          </cell>
          <cell r="CY91" t="str">
            <v>Asignar el nombre del técnico delegado</v>
          </cell>
          <cell r="CZ91">
            <v>3</v>
          </cell>
          <cell r="DA91" t="str">
            <v>Si</v>
          </cell>
          <cell r="DB91" t="str">
            <v>Eco. Sivana Linto</v>
          </cell>
          <cell r="DC91" t="str">
            <v>Eco. Sebastián López</v>
          </cell>
          <cell r="DD91">
            <v>2022</v>
          </cell>
          <cell r="DE91">
            <v>1060000260001</v>
          </cell>
          <cell r="DF91" t="str">
            <v>GADM San Miguel de Ibarra</v>
          </cell>
          <cell r="DG91" t="str">
            <v>Municipal</v>
          </cell>
          <cell r="DH91" t="str">
            <v>Zona 1</v>
          </cell>
          <cell r="DI91" t="str">
            <v>Imbabura</v>
          </cell>
          <cell r="DJ91" t="str">
            <v>San miguel de Ibarra</v>
          </cell>
          <cell r="DK91" t="str">
            <v>2021-2040</v>
          </cell>
          <cell r="DL91" t="str">
            <v>PND-14</v>
          </cell>
          <cell r="DM91"/>
          <cell r="DN91"/>
          <cell r="DO91"/>
          <cell r="DP91"/>
          <cell r="DQ91"/>
          <cell r="DR91"/>
          <cell r="DS91"/>
          <cell r="DT91"/>
          <cell r="DU91"/>
          <cell r="DV91"/>
          <cell r="DW91"/>
          <cell r="DX91"/>
          <cell r="DY91"/>
          <cell r="DZ91"/>
          <cell r="EA91"/>
          <cell r="EB91"/>
          <cell r="EC91"/>
          <cell r="ED91"/>
          <cell r="EE91"/>
          <cell r="EF91"/>
          <cell r="EG91"/>
          <cell r="EH91"/>
          <cell r="EI91"/>
          <cell r="EJ91"/>
          <cell r="EK91"/>
          <cell r="EL91"/>
          <cell r="EM91"/>
          <cell r="EN91"/>
          <cell r="EO91"/>
          <cell r="EP91"/>
          <cell r="EQ91"/>
          <cell r="ER91"/>
          <cell r="ES91"/>
          <cell r="ET91"/>
          <cell r="EU91"/>
          <cell r="EV91"/>
          <cell r="EW91"/>
          <cell r="EX91"/>
          <cell r="EY91"/>
          <cell r="EZ91"/>
          <cell r="FA91"/>
          <cell r="FB91"/>
          <cell r="FC91"/>
          <cell r="FD91"/>
          <cell r="FE91"/>
          <cell r="FF91"/>
          <cell r="FG91"/>
          <cell r="FH91"/>
          <cell r="FI91"/>
          <cell r="FJ91"/>
          <cell r="FK91"/>
          <cell r="FL91"/>
          <cell r="FM91"/>
          <cell r="FN91"/>
          <cell r="FO91"/>
          <cell r="FP91"/>
          <cell r="FQ91"/>
          <cell r="FR91"/>
          <cell r="FS91"/>
        </row>
        <row r="92">
          <cell r="A92">
            <v>90</v>
          </cell>
          <cell r="B92">
            <v>90</v>
          </cell>
          <cell r="K92">
            <v>10</v>
          </cell>
          <cell r="L92">
            <v>26</v>
          </cell>
          <cell r="M92">
            <v>90</v>
          </cell>
          <cell r="N92" t="str">
            <v>ECONÓMICO PRODUCTIVO</v>
          </cell>
          <cell r="O92" t="str">
            <v>Objetivo 14.- Fortalecer las capacidades del Estado con énfasis en la administración de justicia y eficiencia en los procesos de regulación y control, con independencia y autonomía</v>
          </cell>
          <cell r="P92" t="str">
            <v>Meta 14.3.2. Aumentar el índice de percepción de calidad de los servicios públicos de 6,08 a 8,00.</v>
          </cell>
          <cell r="Q92" t="str">
            <v>Política 14.3 Fortalecer la implementación de las buenas prácticas regulatorias que garanticen la transparencia, eficiencia y competitividad del Estado</v>
          </cell>
          <cell r="R92" t="str">
            <v>B. Fortalecimiento de la gestión y uso sostenible del suelo para la mejora del hábitat y las condiciones de vida.</v>
          </cell>
          <cell r="S92" t="str">
            <v>9.- Construir infraestructuras resilientes, promover la industrialización inclusiva y sostenible y fomentar la innovación</v>
          </cell>
          <cell r="T92"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92" t="str">
            <v xml:space="preserve">9.1.1 Proporción de la población rural que vive a menos de 2 km de una carretera transitable todo el año </v>
          </cell>
          <cell r="V92" t="str">
            <v>2.- Empresa pública</v>
          </cell>
          <cell r="W92"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92"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92"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92" t="str">
            <v>ÍNDICE: Cobertura de equipamientos para la promoción del desarrollo económico productivo, agroindustrial,  comercialización y transporte.</v>
          </cell>
          <cell r="AA92">
            <v>0.13470588235294118</v>
          </cell>
          <cell r="AB92" t="str">
            <v>Porcentaje</v>
          </cell>
          <cell r="AC92"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92"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92" t="str">
            <v>META_10_EP/6:Mejorar la cobertura de equipamientos para la promoción y desarrollo económico  productivo en un 84% en el cantón Ibarra al 2030</v>
          </cell>
          <cell r="AF92" t="str">
            <v>INDICADOR_10_EP/6: Porcentaje de avance en la Mejora de la cobertura de equipamientos para la promoción y desarrollo productivo.</v>
          </cell>
          <cell r="AG92">
            <v>0.13470588235294118</v>
          </cell>
          <cell r="AH92">
            <v>2020</v>
          </cell>
          <cell r="AI92">
            <v>2030</v>
          </cell>
          <cell r="AJ92">
            <v>0.83588235294117652</v>
          </cell>
          <cell r="AK92">
            <v>0.97058823529411775</v>
          </cell>
          <cell r="AL92" t="str">
            <v>Porcentaje</v>
          </cell>
          <cell r="AM92" t="str">
            <v>Objetivo 4.- Garantizar la gestión de las finanzas públicas de manera sostenible y transparente</v>
          </cell>
          <cell r="AN92" t="str">
            <v>Meta 4.5.2. Alcanzar un crecimiento anual del Producto Interno Bruto del 5% en el 2025</v>
          </cell>
          <cell r="AO92" t="str">
            <v>Política 4.5 Generar condiciones macroeconómicas óptimas que propicien un crecimiento económico inclusivo y sostenible</v>
          </cell>
          <cell r="AP92"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92" t="str">
            <v>8.- Promover el crecimiento económico sostenido, inclusivo y sostenible, el empleo pleno y productivo y el trabajo decente para todos</v>
          </cell>
          <cell r="AR92" t="str">
            <v>8.2 Lograr niveles más elevados de productividad económica mediante la diversificación, la modernización tecnológica y la innovación, entre otras cosas centrando la atención en sectores de mayor valor añadido y uso intensivo de mano de obra</v>
          </cell>
          <cell r="AS92" t="str">
            <v xml:space="preserve">8.2.1 Tasa de crecimiento anual del PIB real por persona empleada </v>
          </cell>
          <cell r="AT92" t="str">
            <v>7.- Empresa de economía mixta</v>
          </cell>
          <cell r="AU92"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92" t="str">
            <v>OE-10_EP/6</v>
          </cell>
          <cell r="AW92" t="str">
            <v xml:space="preserve">
26) Sistema de redes  Agroindustria agropecuaria y construcción, rehabilitación y mantenimiento de su red de infraestructuras en el cantón.</v>
          </cell>
          <cell r="AX92" t="str">
            <v xml:space="preserve">
OBJETIVO DEL PROGRAMA 2:
26) Elaborar e Implementar un sistema de redes agroindustriales agropecuarios  y la construcción, rehabilitación y mantenimiento de sus infraestructuras.</v>
          </cell>
          <cell r="AY92" t="str">
            <v>PROYECTOS DEL PROGRAMA 2: 
89. Elaboración e Implementación de un sistema de redes agroindustriales en el cantón. con un modelo tipo.)   90. Construcción rehabilitación, mantenimiento y culminación (nuevo camal municipal) de obras de infraestructura de la red agroindustrial del cantón.</v>
          </cell>
          <cell r="AZ92"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92" t="str">
            <v>8C-PI-POLÍTICA</v>
          </cell>
          <cell r="BB92" t="str">
            <v xml:space="preserve">8C-PI-ESTRATEGIA </v>
          </cell>
          <cell r="BC92">
            <v>10500000</v>
          </cell>
          <cell r="BD92" t="str">
            <v>GADMI, Inversión extranjera, Banco del Estado, Cooperación Internacional, Academia, MIPRO.</v>
          </cell>
          <cell r="BE92" t="str">
            <v>MP-26) Elaborar e Implementar  un sistema de redes agroindustriales agropecuarias, con una construcción, rehabilitación y mantenimiento y culminación ( nuevo camal municipal) de la infraestructura de esta red con un 33,5% al 2030.</v>
          </cell>
          <cell r="BF92" t="str">
            <v>INDICADOR META 2:
Porcentaje de avance en la elaboración e implementación de un parque agroindustrial.</v>
          </cell>
          <cell r="BG92" t="str">
            <v>Porcentaje</v>
          </cell>
          <cell r="BH92" t="str">
            <v>Dirección de Desarrollo Económico</v>
          </cell>
          <cell r="BI92"/>
          <cell r="BJ92">
            <v>0</v>
          </cell>
          <cell r="BK92">
            <v>1</v>
          </cell>
          <cell r="BL92">
            <v>2021</v>
          </cell>
          <cell r="BM92">
            <v>2023</v>
          </cell>
          <cell r="BN92" t="str">
            <v>Objetivo estratégico #;  10</v>
          </cell>
          <cell r="BO92" t="str">
            <v>Programa #;  26</v>
          </cell>
          <cell r="BP92">
            <v>10</v>
          </cell>
          <cell r="BQ92" t="str">
            <v>Por reportar</v>
          </cell>
          <cell r="BR92">
            <v>2</v>
          </cell>
          <cell r="BS92" t="str">
            <v>Ing. Sebastián Wenceslao López Lomas
Analista de Planificación Económica y Social</v>
          </cell>
          <cell r="BT92" t="str">
            <v>Sin datos</v>
          </cell>
          <cell r="BU92" t="str">
            <v xml:space="preserve">Ing. Wilman Mejía </v>
          </cell>
          <cell r="BV92" t="str">
            <v xml:space="preserve">89.Sistema  de redes de parques agroindustriales  del cantón. Y proponer un modelo tipo; 90. Construcción rehabilitación, mantenimiento y culminación de obras de infraestructura (nuevo camal municipal) </v>
          </cell>
          <cell r="BW92" t="str">
            <v>P90</v>
          </cell>
          <cell r="BX92" t="str">
            <v xml:space="preserve"> 90. Construcción rehabilitación, mantenimiento y culminación de obras de infraestructura (nuevo camal municipal) </v>
          </cell>
          <cell r="BY92" t="str">
            <v>FYPROCAI-EP</v>
          </cell>
          <cell r="BZ92" t="str">
            <v>FYPROCAI-EP</v>
          </cell>
          <cell r="CA92" t="str">
            <v>Ing. Luis Alvarado</v>
          </cell>
          <cell r="CB92" t="str">
            <v>Ing. Maria Quito</v>
          </cell>
          <cell r="CC92" t="str">
            <v>P89	Desarrollo económico; P90	Obras y Construcciones</v>
          </cell>
          <cell r="CD92">
            <v>59</v>
          </cell>
          <cell r="CE92" t="str">
            <v>89. Elaborar y ejecutar el plan plurianual al 2023 que ponga en funcionamiento el nuevo camal municipal en un 100% al 2023</v>
          </cell>
          <cell r="CF92" t="str">
            <v>90. Porcentaje de cumplimiento en la ejecución del plan plurianual al 2023 que pone en funcionamiento el nuevo camal municipal</v>
          </cell>
          <cell r="CG92" t="str">
            <v>Porcentaje</v>
          </cell>
          <cell r="CH92">
            <v>2021</v>
          </cell>
          <cell r="CI92">
            <v>2023</v>
          </cell>
          <cell r="CJ92" t="str">
            <v>a definir por la unidad administrativa</v>
          </cell>
          <cell r="CK92">
            <v>1</v>
          </cell>
          <cell r="CL92" t="str">
            <v>CRECIENTE</v>
          </cell>
          <cell r="CM92"/>
          <cell r="CN92" t="str">
            <v/>
          </cell>
          <cell r="CO92" t="str">
            <v>NO</v>
          </cell>
          <cell r="CP92"/>
          <cell r="CQ92" t="str">
            <v>M-26.- Sistema de redes agroindustriales del cantón</v>
          </cell>
          <cell r="CR92"/>
          <cell r="CS92"/>
          <cell r="CT92" t="str">
            <v xml:space="preserve">
26) Sistema de redes  Agroindustria agropecuaria y construcción, rehabilitación y mantenimiento de su red de infraestructuras en el cantón.</v>
          </cell>
          <cell r="CU92"/>
          <cell r="CV92" t="str">
            <v xml:space="preserve">
OBJETIVO DEL PROGRAMA 2:
26) Elaborar e Implementar un sistema de redes agroindustriales agropecuarios  y la construcción, rehabilitación y mantenimiento de sus infraestructuras.</v>
          </cell>
          <cell r="CW92"/>
          <cell r="CX92" t="str">
            <v xml:space="preserve"> 90. Construcción rehabilitación, mantenimiento y culminación de obras de infraestructura (nuevo camal municipal) </v>
          </cell>
          <cell r="CY92" t="str">
            <v>Asignar el nombre del técnico delegado</v>
          </cell>
          <cell r="CZ92">
            <v>3</v>
          </cell>
          <cell r="DA92" t="str">
            <v>NO</v>
          </cell>
          <cell r="DB92">
            <v>0</v>
          </cell>
          <cell r="DC92" t="str">
            <v>Eco. Sebastián López</v>
          </cell>
          <cell r="DD92">
            <v>2022</v>
          </cell>
          <cell r="DE92">
            <v>1060000260001</v>
          </cell>
          <cell r="DF92" t="str">
            <v>GADM San Miguel de Ibarra</v>
          </cell>
          <cell r="DG92" t="str">
            <v>Municipal</v>
          </cell>
          <cell r="DH92" t="str">
            <v>Zona 1</v>
          </cell>
          <cell r="DI92" t="str">
            <v>Imbabura</v>
          </cell>
          <cell r="DJ92" t="str">
            <v>San miguel de Ibarra</v>
          </cell>
          <cell r="DK92" t="str">
            <v>2021-2040</v>
          </cell>
          <cell r="DL92" t="str">
            <v>PND-14</v>
          </cell>
          <cell r="DM92"/>
          <cell r="DN92"/>
          <cell r="DO92"/>
          <cell r="DP92"/>
          <cell r="DQ92"/>
          <cell r="DR92"/>
          <cell r="DS92"/>
          <cell r="DT92"/>
          <cell r="DU92"/>
          <cell r="DV92"/>
          <cell r="DW92"/>
          <cell r="DX92"/>
          <cell r="DY92"/>
          <cell r="DZ92"/>
          <cell r="EA92"/>
          <cell r="EB92"/>
          <cell r="EC92"/>
          <cell r="ED92"/>
          <cell r="EE92"/>
          <cell r="EF92"/>
          <cell r="EG92"/>
          <cell r="EH92"/>
          <cell r="EI92"/>
          <cell r="EJ92"/>
          <cell r="EK92"/>
          <cell r="EL92"/>
          <cell r="EM92"/>
          <cell r="EN92"/>
          <cell r="EO92"/>
          <cell r="EP92"/>
          <cell r="EQ92"/>
          <cell r="ER92"/>
          <cell r="ES92"/>
          <cell r="ET92"/>
          <cell r="EU92"/>
          <cell r="EV92"/>
          <cell r="EW92"/>
          <cell r="EX92"/>
          <cell r="EY92"/>
          <cell r="EZ92"/>
          <cell r="FA92"/>
          <cell r="FB92"/>
          <cell r="FC92"/>
          <cell r="FD92"/>
          <cell r="FE92"/>
          <cell r="FF92"/>
          <cell r="FG92"/>
          <cell r="FH92"/>
          <cell r="FI92"/>
          <cell r="FJ92"/>
          <cell r="FK92"/>
          <cell r="FL92"/>
          <cell r="FM92"/>
          <cell r="FN92"/>
          <cell r="FO92"/>
          <cell r="FP92"/>
          <cell r="FQ92"/>
          <cell r="FR92"/>
          <cell r="FS92"/>
        </row>
        <row r="93">
          <cell r="A93">
            <v>91</v>
          </cell>
          <cell r="B93">
            <v>91</v>
          </cell>
          <cell r="K93">
            <v>10</v>
          </cell>
          <cell r="L93">
            <v>27</v>
          </cell>
          <cell r="M93">
            <v>91</v>
          </cell>
          <cell r="N93" t="str">
            <v>ECONÓMICO PRODUCTIVO</v>
          </cell>
          <cell r="O93" t="str">
            <v>Objetivo 14.- Fortalecer las capacidades del Estado con énfasis en la administración de justicia y eficiencia en los procesos de regulación y control, con independencia y autonomía</v>
          </cell>
          <cell r="P93" t="str">
            <v>Meta 14.3.2. Aumentar el índice de percepción de calidad de los servicios públicos de 6,08 a 8,00.</v>
          </cell>
          <cell r="Q93" t="str">
            <v>Política 14.3 Fortalecer la implementación de las buenas prácticas regulatorias que garanticen la transparencia, eficiencia y competitividad del Estado</v>
          </cell>
          <cell r="R93" t="str">
            <v>B. Fortalecimiento de la gestión y uso sostenible del suelo para la mejora del hábitat y las condiciones de vida.</v>
          </cell>
          <cell r="S93" t="str">
            <v>9.- Construir infraestructuras resilientes, promover la industrialización inclusiva y sostenible y fomentar la innovación</v>
          </cell>
          <cell r="T93"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93" t="str">
            <v xml:space="preserve">9.1.1 Proporción de la población rural que vive a menos de 2 km de una carretera transitable todo el año </v>
          </cell>
          <cell r="V93" t="str">
            <v>2.- Empresa pública</v>
          </cell>
          <cell r="W93"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X93"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93" t="str">
            <v>OBJ_10_EP/6:Prever y proveer de un sistema de equipamientos para la promoción del desarrollo económico productivo, las inversiones público privadas con una distribución espacial equilibrada, equitativa y funcional entre los núcleos urbanos y rurales, sus centralidades subcentralidades incentivando la estructuración y generación de encadenamientos productivos.</v>
          </cell>
          <cell r="Z93" t="str">
            <v>ÍNDICE: Cobertura de equipamientos para la promoción del desarrollo económico productivo, agroindustrial,  comercialización y transporte.</v>
          </cell>
          <cell r="AA93">
            <v>0.13470588235294118</v>
          </cell>
          <cell r="AB93" t="str">
            <v>Porcentaje</v>
          </cell>
          <cell r="AC93"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AD93" t="str">
            <v xml:space="preserve">o Capitalizar la empresa de comercialización del GADMI promoviendo la participación de los circunvecinos y de asociaciones de minoristas.
o Identificar las cadenas de proveedores del sistema de mercados y profundizar en su estructuración para el abastecimiento local.
o Generar asociaciones de proveedores con productores por cada microcuenca.
o Considerar a la red de mercados como centros de promoción e intercambio de productos primarios manufacturados, y centros de abastecimiento para la agroindustria y promoción de las exportaciones.
o Garantizar la soberanía alimentaría
o Identificar las cadenas de valor internas de abastos al sistema de comercialización.
o Identificar la cadena de valor supramunicipal de abastos al sistema de comercialización. 
o Capacitar a los emprendedores
o Mantener la red de mercados saludables
</v>
          </cell>
          <cell r="AE93" t="str">
            <v>META_10_EP/6:Mejorar la cobertura de equipamientos para la promoción y desarrollo económico  productivo en un 84% en el cantón Ibarra al 2030</v>
          </cell>
          <cell r="AF93" t="str">
            <v>INDICADOR_10_EP/6: Porcentaje de avance en la Mejora de la cobertura de equipamientos para la promoción y desarrollo productivo.</v>
          </cell>
          <cell r="AG93">
            <v>0.13470588235294118</v>
          </cell>
          <cell r="AH93">
            <v>2020</v>
          </cell>
          <cell r="AI93">
            <v>2030</v>
          </cell>
          <cell r="AJ93">
            <v>0.83588235294117652</v>
          </cell>
          <cell r="AK93">
            <v>0.97058823529411775</v>
          </cell>
          <cell r="AL93" t="str">
            <v>Porcentaje</v>
          </cell>
          <cell r="AM93" t="str">
            <v>Objetivo 4.- Garantizar la gestión de las finanzas públicas de manera sostenible y transparente</v>
          </cell>
          <cell r="AN93" t="str">
            <v>Meta 4.5.2. Alcanzar un crecimiento anual del Producto Interno Bruto del 5% en el 2025</v>
          </cell>
          <cell r="AO93" t="str">
            <v>Política 4.5 Generar condiciones macroeconómicas óptimas que propicien un crecimiento económico inclusivo y sostenible</v>
          </cell>
          <cell r="AP93"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93" t="str">
            <v>8.- Promover el crecimiento económico sostenido, inclusivo y sostenible, el empleo pleno y productivo y el trabajo decente para todos</v>
          </cell>
          <cell r="AR93" t="str">
            <v>8.2 Lograr niveles más elevados de productividad económica mediante la diversificación, la modernización tecnológica y la innovación, entre otras cosas centrando la atención en sectores de mayor valor añadido y uso intensivo de mano de obra</v>
          </cell>
          <cell r="AS93" t="str">
            <v xml:space="preserve">8.2.1 Tasa de crecimiento anual del PIB real por persona empleada </v>
          </cell>
          <cell r="AT93" t="str">
            <v>7.- Empresa de economía mixta</v>
          </cell>
          <cell r="AU93" t="str">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ell>
          <cell r="AV93" t="str">
            <v>OE-10_EP/6</v>
          </cell>
          <cell r="AW93" t="str">
            <v xml:space="preserve">
27) Promoción de la innovación para el incremento de la productividad  en el desarrollo económico productivo, del cantón.</v>
          </cell>
          <cell r="AX93" t="str">
            <v xml:space="preserve">OBJETIVO DEL PROGRAMA3:
27) Fortalecer las capacidades sociales y económicas de la población para mejorar el rendimiento de los  factores productivos del cantón  para el desarrollo de la competitividad y productividad, en el cantón.
</v>
          </cell>
          <cell r="AY93" t="str">
            <v>PROYECTOS DEL PROGRAMA 3:
91. Centro de convenciones Ibarra.</v>
          </cell>
          <cell r="AZ93" t="str">
            <v xml:space="preserve">o Promover las alianzas público privadas internas y externas.
o El sistema de comercialización debe ser respuesta a las funciones sistémicas de la red polinuclear del cantón, en la promoción productiva primaria.
o Dotar de áreas  en la red de mercados para las exposiciones, eventos, ferias libres y espacios de encuentro común para la promoción del sistema agro productivo del cantón.
o Garantizar las igual y equidad en el acceso a las redes de mercados prestando especial atención a los mas desfavorables.
o Dotar a las infraestructuras físicas de mercadas de áreas para servicios complementarios determinados en la normativa urbanística.
o Garantizar la sostenibilidad en la gestión de la red mercados.
o Los equipamientos estructurantes dependiente de su función definirán los usos de suelo permitidos y no permitidos según su redundar urbanístico (jerarquización urbana, radio de influencia, población de cobertura, lote mínimo, dimensiones por habitante).
o Permitir la inversión extranjera en la capitalización del sistema de comercialización.
</v>
          </cell>
          <cell r="BA93" t="str">
            <v>8C-PI-POLÍTICA</v>
          </cell>
          <cell r="BB93" t="str">
            <v xml:space="preserve">8C-PI-ESTRATEGIA </v>
          </cell>
          <cell r="BC93">
            <v>5000000</v>
          </cell>
          <cell r="BD93" t="str">
            <v>GADMI, Banco del Estado, Cooperación internacional, Sectores Privados.</v>
          </cell>
          <cell r="BE93" t="str">
            <v>MP-27)  Contar con un centro de convenciones al 100% al 2030.</v>
          </cell>
          <cell r="BF93" t="str">
            <v>INDICADO META 3:
Porcentaje de avance en la implementación del centro de convenciones.</v>
          </cell>
          <cell r="BG93" t="str">
            <v>Porcentaje</v>
          </cell>
          <cell r="BH93" t="str">
            <v>Dirección de Planificación</v>
          </cell>
          <cell r="BI93"/>
          <cell r="BJ93">
            <v>0</v>
          </cell>
          <cell r="BK93">
            <v>1</v>
          </cell>
          <cell r="BL93">
            <v>2021</v>
          </cell>
          <cell r="BM93">
            <v>2023</v>
          </cell>
          <cell r="BN93" t="str">
            <v>Objetivo estratégico #;  10</v>
          </cell>
          <cell r="BO93" t="str">
            <v>Programa #;  27</v>
          </cell>
          <cell r="BP93">
            <v>10</v>
          </cell>
          <cell r="BQ93" t="str">
            <v>Por reportar</v>
          </cell>
          <cell r="BR93">
            <v>1</v>
          </cell>
          <cell r="BS93" t="str">
            <v>Arq. Branly Sotomayor Mena
Responsable de Desarrollo y Ordenamiento</v>
          </cell>
          <cell r="BT93" t="str">
            <v>Sin datos</v>
          </cell>
          <cell r="BU93" t="str">
            <v>Arq. Milton Yépez Rivera</v>
          </cell>
          <cell r="BV93" t="str">
            <v xml:space="preserve">
91. Centro de convenciones Ibarra.</v>
          </cell>
          <cell r="BW93" t="str">
            <v>P91</v>
          </cell>
          <cell r="BX93" t="str">
            <v xml:space="preserve">
91. Centro de convenciones Ibarra.</v>
          </cell>
          <cell r="BY93" t="str">
            <v>310 | DIRECCIÓN DE PLANIFICACIÓN DESARROLLO TERRITORIAL</v>
          </cell>
          <cell r="BZ93" t="str">
            <v>ESTUDIOS Y PROYECTOS</v>
          </cell>
          <cell r="CA93" t="str">
            <v>Arq. Miltón Yépez</v>
          </cell>
          <cell r="CB93" t="str">
            <v xml:space="preserve">Arq. Amarilis Ponce </v>
          </cell>
          <cell r="CC93" t="str">
            <v>P91	Dirección de planificación</v>
          </cell>
          <cell r="CD93">
            <v>45</v>
          </cell>
          <cell r="CE93" t="str">
            <v>91. Formular el proyecto para la construcción del centro de convenciones Ibarra en un 100% al 2023</v>
          </cell>
          <cell r="CF93" t="str">
            <v>91. Porcentaje de avance en la formulación del proyecto para la construcción del centro de convenciones Ibarra</v>
          </cell>
          <cell r="CG93" t="str">
            <v>Porcentaje</v>
          </cell>
          <cell r="CH93">
            <v>2021</v>
          </cell>
          <cell r="CI93">
            <v>2023</v>
          </cell>
          <cell r="CJ93" t="str">
            <v>a definir por la unidad administrativa</v>
          </cell>
          <cell r="CK93">
            <v>1</v>
          </cell>
          <cell r="CL93" t="str">
            <v>CRECIENTE</v>
          </cell>
          <cell r="CM93"/>
          <cell r="CN93" t="str">
            <v/>
          </cell>
          <cell r="CO93" t="str">
            <v>NO</v>
          </cell>
          <cell r="CP93"/>
          <cell r="CQ93" t="str">
            <v>M-27.- Promoción de la productividad e innovación para el desarrollo sostenible productivo del cantón</v>
          </cell>
          <cell r="CR93"/>
          <cell r="CS93"/>
          <cell r="CT93" t="str">
            <v xml:space="preserve">
27) Promoción de la innovación para el incremento de la productividad  en el desarrollo económico productivo, del cantón.</v>
          </cell>
          <cell r="CU93"/>
          <cell r="CV93" t="str">
            <v xml:space="preserve">OBJETIVO DEL PROGRAMA3:
27) Fortalecer las capacidades sociales y económicas de la población para mejorar el rendimiento de los  factores productivos del cantón  para el desarrollo de la competitividad y productividad, en el cantón.
</v>
          </cell>
          <cell r="CW93"/>
          <cell r="CX93" t="str">
            <v xml:space="preserve">
91. Centro de convenciones Ibarra.</v>
          </cell>
          <cell r="CY93" t="str">
            <v>Asignar el nombre del técnico delegado</v>
          </cell>
          <cell r="CZ93">
            <v>3</v>
          </cell>
          <cell r="DA93" t="str">
            <v>NO</v>
          </cell>
          <cell r="DB93" t="str">
            <v>(Ing. Pablo Roman Guerrero Moreta</v>
          </cell>
          <cell r="DC93" t="str">
            <v>Eco. Sebastián López</v>
          </cell>
          <cell r="DD93">
            <v>2022</v>
          </cell>
          <cell r="DE93">
            <v>1060000260001</v>
          </cell>
          <cell r="DF93" t="str">
            <v>GADM San Miguel de Ibarra</v>
          </cell>
          <cell r="DG93" t="str">
            <v>Municipal</v>
          </cell>
          <cell r="DH93" t="str">
            <v>Zona 1</v>
          </cell>
          <cell r="DI93" t="str">
            <v>Imbabura</v>
          </cell>
          <cell r="DJ93" t="str">
            <v>San miguel de Ibarra</v>
          </cell>
          <cell r="DK93" t="str">
            <v>2021-2040</v>
          </cell>
          <cell r="DL93" t="str">
            <v>PND-14</v>
          </cell>
          <cell r="DM93"/>
          <cell r="DN93"/>
          <cell r="DO93"/>
          <cell r="DP93"/>
          <cell r="DQ93"/>
          <cell r="DR93"/>
          <cell r="DS93"/>
          <cell r="DT93"/>
          <cell r="DU93"/>
          <cell r="DV93"/>
          <cell r="DW93"/>
          <cell r="DX93"/>
          <cell r="DY93"/>
          <cell r="DZ93"/>
          <cell r="EA93"/>
          <cell r="EB93"/>
          <cell r="EC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D93"/>
          <cell r="FE93"/>
          <cell r="FF93"/>
          <cell r="FG93"/>
          <cell r="FH93"/>
          <cell r="FI93"/>
          <cell r="FJ93"/>
          <cell r="FK93"/>
          <cell r="FL93"/>
          <cell r="FM93"/>
          <cell r="FN93"/>
          <cell r="FO93"/>
          <cell r="FP93"/>
          <cell r="FQ93"/>
          <cell r="FR93"/>
          <cell r="FS93"/>
        </row>
        <row r="94">
          <cell r="A94">
            <v>92</v>
          </cell>
          <cell r="B94">
            <v>92</v>
          </cell>
          <cell r="K94">
            <v>11</v>
          </cell>
          <cell r="L94">
            <v>28</v>
          </cell>
          <cell r="M94">
            <v>92</v>
          </cell>
          <cell r="N94" t="str">
            <v>ECONÓMICO PRODUCTIVO</v>
          </cell>
          <cell r="O94" t="str">
            <v>Objetivo 1.- Incrementar y fomentar, de manera inclusiva, las oportunidades de empleo y las condiciones laborales</v>
          </cell>
          <cell r="P94" t="str">
            <v>Meta 1.1.1. Incrementar la tasa de empleo adecuado del 30,41% al 50,00%.</v>
          </cell>
          <cell r="Q94"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94" t="str">
            <v>•E. Actividad Económica Sostenible</v>
          </cell>
          <cell r="S94" t="str">
            <v>8.- Promover el crecimiento económico sostenido, inclusivo y sostenible, el empleo pleno y productivo y el trabajo decente para todos</v>
          </cell>
          <cell r="T94" t="str">
            <v>8.5 Para 2030, lograr el empleo pleno y productivo y garantizar un trabajo decente para todos los hombres y mujeres, incluidos los jóvenes y las personas con discapacidad, y la igualdad de remuneración por trabajo de igual valor</v>
          </cell>
          <cell r="U94" t="str">
            <v xml:space="preserve">8.5.2 Tasa de Trabajo, desglosada por sexo, edad y personas con discapacidad </v>
          </cell>
          <cell r="V94" t="str">
            <v>5.- Gestión compartida ente diversos GADs</v>
          </cell>
          <cell r="W94"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94"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94"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94" t="str">
            <v>ÍNDICE: Promoción del empleo emprendimientos, MI PYMES, y formación profesional y artesanal.</v>
          </cell>
          <cell r="AA94">
            <v>6.9230769230769221E-2</v>
          </cell>
          <cell r="AB94" t="str">
            <v>Porcentaje</v>
          </cell>
          <cell r="AC94"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94"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94" t="str">
            <v>META_11_EP/24:Fortalecer las capacidades para la promoción del empleo, los emprendimientos las Mi pymes en el cantón Ibarra   en un 40% al 2023.</v>
          </cell>
          <cell r="AF94" t="str">
            <v xml:space="preserve">INDICADOR_11_EP/24:Porcentaje de avance en el fortalecimiento de  las capacidades para la promoción del empleo, los emprendimientos las Mi pymes </v>
          </cell>
          <cell r="AG94">
            <v>6.9230769230769221E-2</v>
          </cell>
          <cell r="AH94">
            <v>2020</v>
          </cell>
          <cell r="AI94">
            <v>2023</v>
          </cell>
          <cell r="AJ94">
            <v>0.40115384615384619</v>
          </cell>
          <cell r="AK94">
            <v>0.4703846153846154</v>
          </cell>
          <cell r="AL94" t="str">
            <v>Porcentaje</v>
          </cell>
          <cell r="AM94" t="str">
            <v>Objetivo 1.- Incrementar y fomentar, de manera inclusiva, las oportunidades de empleo y las condiciones laborales</v>
          </cell>
          <cell r="AN94" t="str">
            <v>Meta 1.1.1. Incrementar la tasa de empleo adecuado del 30,41% al 50,00%.</v>
          </cell>
          <cell r="AO94"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94" t="str">
            <v>8.5 Para 2030, lograr el empleo pleno y productivo y garantizar un trabajo decente para todos los hombres y mujeres, incluidos los jóvenes y las personas con discapacidad, y la igualdad de remuneración por trabajo de igual valor</v>
          </cell>
          <cell r="AQ94" t="str">
            <v xml:space="preserve"> 4.- Garantizar una educación inclusiva, equitativa y de calidad y promover oportunidades de aprendizaje durante toda la vida para todos</v>
          </cell>
          <cell r="AR94" t="str">
            <v>4.4 Para 2030, aumentar sustancialmente el número de jóvenes y adultos que tienen las competencias necesarias, en particular técnicas y profesionales, para acceder al empleo, el trabajo decente y el emprendimiento</v>
          </cell>
          <cell r="AS94" t="str">
            <v xml:space="preserve">4.4.1 Proporción de jóvenes y adultos con conocimientos de tecnología de la información y las comunicaciones (TIC), desglosada por tipo de conocimiento técnico </v>
          </cell>
          <cell r="AT94" t="str">
            <v>5.- Gestión compartida ente diversos GADs</v>
          </cell>
          <cell r="AU94"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94" t="str">
            <v>OE-11_EP/24</v>
          </cell>
          <cell r="AW94" t="str">
            <v xml:space="preserve"> 
28)  Promoción del empleo con el  fortalecimiento a los emprendimientos y creación de MI PYMES con énfasis a los grupos de atención prioritarios</v>
          </cell>
          <cell r="AX94" t="str">
            <v>OBJETIVO PROGRAMA 1: 
28) Desarrollar capacidades competenciales aún la formulación de proyectos productivos MI PYMES y promoción del empleo en el cantón.</v>
          </cell>
          <cell r="AY94" t="str">
            <v xml:space="preserve">PROYECTOS PROGRAMA 1. 
92. Capacitación a emprendedores registrados en el GADMI: 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reinversión social y laboral a grupos de atención prioritarios.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AZ94"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94" t="str">
            <v>8E-EP-POLÍTICA</v>
          </cell>
          <cell r="BB94" t="str">
            <v>8E-EP-ESTRATEGIA</v>
          </cell>
          <cell r="BC94">
            <v>7302528</v>
          </cell>
          <cell r="BD94" t="str">
            <v>GADMI, Cooperación Internacional, Sistema Financiero, Cámaras de la Producción, Banco del Estado.</v>
          </cell>
          <cell r="BE94" t="str">
            <v>MP-28) Desarrollar capacidades competenciales y formulación de proyectos productivos MI PYMES  y promoción del empleo en el cantón en un 15% al 2023</v>
          </cell>
          <cell r="BF94" t="str">
            <v xml:space="preserve">INDICADOR DE LA META 1: Porcentaje de avance en el desarrollo de capacidades competenciales y formulación de proyectos productivos MI PYMES  y promoción del empleo en el cantón </v>
          </cell>
          <cell r="BG94" t="str">
            <v>Porcentaje</v>
          </cell>
          <cell r="BH94" t="str">
            <v>Dirección de Desarrollo Económico</v>
          </cell>
          <cell r="BI94"/>
          <cell r="BJ94">
            <v>0</v>
          </cell>
          <cell r="BK94">
            <v>1</v>
          </cell>
          <cell r="BL94">
            <v>2021</v>
          </cell>
          <cell r="BM94">
            <v>2023</v>
          </cell>
          <cell r="BN94" t="str">
            <v>Objetivo estratégico #;  11</v>
          </cell>
          <cell r="BO94" t="str">
            <v>Programa #;  28</v>
          </cell>
          <cell r="BP94">
            <v>11</v>
          </cell>
          <cell r="BQ94" t="str">
            <v>Por reportar</v>
          </cell>
          <cell r="BR94">
            <v>8</v>
          </cell>
          <cell r="BS94" t="str">
            <v>Ing. Sebastián Wenceslao López Lomas
Analista de Planificación Económica y Social</v>
          </cell>
          <cell r="BT94" t="str">
            <v>Sin datos</v>
          </cell>
          <cell r="BU94" t="str">
            <v xml:space="preserve">Ing. Wilman Mejía </v>
          </cell>
          <cell r="BV94" t="str">
            <v xml:space="preserve">92. Capacitación a emprendedores registrados en el GADMI:;93.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reinserción social y laboral a grupos de atención prioritarios.   ;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BW94" t="str">
            <v>P92</v>
          </cell>
          <cell r="BX94" t="str">
            <v>92. Capacitación a emprendedores registrados en el GADMI:</v>
          </cell>
          <cell r="BY94" t="str">
            <v>410 | DIRECCIÓN DE DESARROLLO ECONÓMICO Y TURISMO</v>
          </cell>
          <cell r="BZ94" t="str">
            <v>DESARROLLO ECONÓMICO LO CAL</v>
          </cell>
          <cell r="CA94" t="str">
            <v xml:space="preserve">Ing. Wilman Mejía </v>
          </cell>
          <cell r="CB94" t="str">
            <v>Eco. Sivana Linto</v>
          </cell>
          <cell r="CC94" t="str">
            <v>P92	Desarrollo económico; P93	Desarrollo económico; P94	Desarrollo económico; P95	Desarrollo económico; P96	Desarrollo económico; P97	Desarrollo económico; P98	Desarrollo económico; P99	Desarrollo económico</v>
          </cell>
          <cell r="CD94">
            <v>20</v>
          </cell>
          <cell r="CE94" t="str">
            <v>92. Elaborar e implementar la agenda para la capacitación de emprendedores registrados en el GADMI en un 100% al 2023</v>
          </cell>
          <cell r="CF94" t="str">
            <v>92. Porcentaje de cumplimiento en la implementación de  la agenda para la capacitación de emprendedores registrados en el GADMI</v>
          </cell>
          <cell r="CG94" t="str">
            <v>Porcentaje</v>
          </cell>
          <cell r="CH94">
            <v>2021</v>
          </cell>
          <cell r="CI94">
            <v>2023</v>
          </cell>
          <cell r="CJ94" t="str">
            <v>a definir por la unidad administrativa</v>
          </cell>
          <cell r="CK94">
            <v>1</v>
          </cell>
          <cell r="CL94" t="str">
            <v>Creciente</v>
          </cell>
          <cell r="CM94"/>
          <cell r="CN94" t="str">
            <v/>
          </cell>
          <cell r="CO94" t="str">
            <v>NO</v>
          </cell>
          <cell r="CP94"/>
          <cell r="CQ94" t="str">
            <v>M-28.- Promoción de las MI PYMES, y fortalecimiento del emprendimiento.</v>
          </cell>
          <cell r="CR94"/>
          <cell r="CS94"/>
          <cell r="CT94" t="str">
            <v xml:space="preserve"> 
28)  Promoción del empleo con el  fortalecimiento a los emprendimientos y creación de MI PYMES con énfasis a los grupos de atención prioritarios</v>
          </cell>
          <cell r="CU94"/>
          <cell r="CV94" t="str">
            <v>OBJETIVO PROGRAMA 1: 
28) Desarrollar capacidades competenciales aún la formulación de proyectos productivos MI PYMES y promoción del empleo en el cantón.</v>
          </cell>
          <cell r="CW94"/>
          <cell r="CX94" t="str">
            <v>92. Capacitación a emprendedores registrados en el GADMI:</v>
          </cell>
          <cell r="CY94" t="str">
            <v>Asignar el nombre del técnico delegado</v>
          </cell>
          <cell r="CZ94">
            <v>3</v>
          </cell>
          <cell r="DA94" t="str">
            <v>NO</v>
          </cell>
          <cell r="DB94" t="str">
            <v>Eco. Sivana Linto</v>
          </cell>
          <cell r="DC94" t="str">
            <v>Eco. Sebastián López</v>
          </cell>
          <cell r="DD94">
            <v>2022</v>
          </cell>
          <cell r="DE94">
            <v>1060000260001</v>
          </cell>
          <cell r="DF94" t="str">
            <v>GADM San Miguel de Ibarra</v>
          </cell>
          <cell r="DG94" t="str">
            <v>Municipal</v>
          </cell>
          <cell r="DH94" t="str">
            <v>Zona 1</v>
          </cell>
          <cell r="DI94" t="str">
            <v>Imbabura</v>
          </cell>
          <cell r="DJ94" t="str">
            <v>San miguel de Ibarra</v>
          </cell>
          <cell r="DK94" t="str">
            <v>2021-2040</v>
          </cell>
          <cell r="DL94" t="str">
            <v>PND-1</v>
          </cell>
          <cell r="DM94" t="str">
            <v>ODS-8</v>
          </cell>
          <cell r="DN94"/>
          <cell r="DO94"/>
          <cell r="DP94"/>
          <cell r="DQ94"/>
          <cell r="DR94"/>
          <cell r="DS94"/>
          <cell r="DT94"/>
          <cell r="DU94"/>
          <cell r="DV94"/>
          <cell r="DW94"/>
          <cell r="DX94"/>
          <cell r="DY94"/>
          <cell r="DZ94"/>
          <cell r="EA94"/>
          <cell r="EB94"/>
          <cell r="EC94"/>
          <cell r="ED94"/>
          <cell r="EE94"/>
          <cell r="EF94"/>
          <cell r="EG94"/>
          <cell r="EH94"/>
          <cell r="EI94"/>
          <cell r="EJ94"/>
          <cell r="EK94"/>
          <cell r="EL94"/>
          <cell r="EM94"/>
          <cell r="EN94"/>
          <cell r="EO94"/>
          <cell r="EP94"/>
          <cell r="EQ94"/>
          <cell r="ER94"/>
          <cell r="ES94"/>
          <cell r="ET94"/>
          <cell r="EU94"/>
          <cell r="EV94"/>
          <cell r="EW94"/>
          <cell r="EX94"/>
          <cell r="EY94"/>
          <cell r="EZ94"/>
          <cell r="FA94"/>
          <cell r="FB94"/>
          <cell r="FC94"/>
          <cell r="FD94"/>
          <cell r="FE94"/>
          <cell r="FF94"/>
          <cell r="FG94"/>
          <cell r="FH94"/>
          <cell r="FI94"/>
          <cell r="FJ94"/>
          <cell r="FK94"/>
          <cell r="FL94"/>
          <cell r="FM94"/>
          <cell r="FN94"/>
          <cell r="FO94"/>
          <cell r="FP94"/>
          <cell r="FQ94"/>
          <cell r="FR94"/>
          <cell r="FS94"/>
        </row>
        <row r="95">
          <cell r="A95">
            <v>93</v>
          </cell>
          <cell r="B95">
            <v>93</v>
          </cell>
          <cell r="K95">
            <v>11</v>
          </cell>
          <cell r="L95">
            <v>28</v>
          </cell>
          <cell r="M95">
            <v>93</v>
          </cell>
          <cell r="N95" t="str">
            <v>ECONÓMICO PRODUCTIVO</v>
          </cell>
          <cell r="O95" t="str">
            <v>Objetivo 1.- Incrementar y fomentar, de manera inclusiva, las oportunidades de empleo y las condiciones laborales</v>
          </cell>
          <cell r="P95" t="str">
            <v>Meta 1.1.1. Incrementar la tasa de empleo adecuado del 30,41% al 50,00%.</v>
          </cell>
          <cell r="Q95"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95" t="str">
            <v>•E. Actividad Económica Sostenible</v>
          </cell>
          <cell r="S95" t="str">
            <v>8.- Promover el crecimiento económico sostenido, inclusivo y sostenible, el empleo pleno y productivo y el trabajo decente para todos</v>
          </cell>
          <cell r="T95" t="str">
            <v>8.5 Para 2030, lograr el empleo pleno y productivo y garantizar un trabajo decente para todos los hombres y mujeres, incluidos los jóvenes y las personas con discapacidad, y la igualdad de remuneración por trabajo de igual valor</v>
          </cell>
          <cell r="U95" t="str">
            <v xml:space="preserve">8.5.2 Tasa de Trabajo, desglosada por sexo, edad y personas con discapacidad </v>
          </cell>
          <cell r="V95" t="str">
            <v>5.- Gestión compartida ente diversos GADs</v>
          </cell>
          <cell r="W95"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95"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95"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95" t="str">
            <v>ÍNDICE: Promoción del empleo emprendimientos, MI PYMES, y formación profesional y artesanal.</v>
          </cell>
          <cell r="AA95">
            <v>6.9230769230769221E-2</v>
          </cell>
          <cell r="AB95" t="str">
            <v>Porcentaje</v>
          </cell>
          <cell r="AC95"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95"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95" t="str">
            <v>META_11_EP/24:Fortalecer las capacidades para la promoción del empleo, los emprendimientos las Mi pymes en el cantón Ibarra   en un 40% al 2023.</v>
          </cell>
          <cell r="AF95" t="str">
            <v xml:space="preserve">INDICADOR_11_EP/24:Porcentaje de avance en el fortalecimiento de  las capacidades para la promoción del empleo, los emprendimientos las Mi pymes </v>
          </cell>
          <cell r="AG95">
            <v>6.9230769230769221E-2</v>
          </cell>
          <cell r="AH95">
            <v>2020</v>
          </cell>
          <cell r="AI95">
            <v>2023</v>
          </cell>
          <cell r="AJ95">
            <v>0.40115384615384619</v>
          </cell>
          <cell r="AK95">
            <v>0.4703846153846154</v>
          </cell>
          <cell r="AL95" t="str">
            <v>Porcentaje</v>
          </cell>
          <cell r="AM95" t="str">
            <v>Objetivo 1.- Incrementar y fomentar, de manera inclusiva, las oportunidades de empleo y las condiciones laborales</v>
          </cell>
          <cell r="AN95" t="str">
            <v>Meta 1.1.1. Incrementar la tasa de empleo adecuado del 30,41% al 50,00%.</v>
          </cell>
          <cell r="AO95"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95" t="str">
            <v>8.5 Para 2030, lograr el empleo pleno y productivo y garantizar un trabajo decente para todos los hombres y mujeres, incluidos los jóvenes y las personas con discapacidad, y la igualdad de remuneración por trabajo de igual valor</v>
          </cell>
          <cell r="AQ95" t="str">
            <v xml:space="preserve"> 4.- Garantizar una educación inclusiva, equitativa y de calidad y promover oportunidades de aprendizaje durante toda la vida para todos</v>
          </cell>
          <cell r="AR95" t="str">
            <v>4.4 Para 2030, aumentar sustancialmente el número de jóvenes y adultos que tienen las competencias necesarias, en particular técnicas y profesionales, para acceder al empleo, el trabajo decente y el emprendimiento</v>
          </cell>
          <cell r="AS95" t="str">
            <v xml:space="preserve">4.4.1 Proporción de jóvenes y adultos con conocimientos de tecnología de la información y las comunicaciones (TIC), desglosada por tipo de conocimiento técnico </v>
          </cell>
          <cell r="AT95" t="str">
            <v>5.- Gestión compartida ente diversos GADs</v>
          </cell>
          <cell r="AU95"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95" t="str">
            <v>OE-11_EP/24</v>
          </cell>
          <cell r="AW95" t="str">
            <v xml:space="preserve"> 
28)  Promoción del empleo con el  fortalecimiento a los emprendimientos y creación de MI PYMES con énfasis a los grupos de atención prioritarios</v>
          </cell>
          <cell r="AX95" t="str">
            <v>OBJETIVO PROGRAMA 1: 
28) Desarrollar capacidades competenciales aún la formulación de proyectos productivos MI PYMES y promoción del empleo en el cantón.</v>
          </cell>
          <cell r="AY95" t="str">
            <v xml:space="preserve">PROYECTOS PROGRAMA 1. 
92. Capacitación a emprendedores registrados en el GADMI: 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reinversión social y laboral a grupos de atención prioritarios.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AZ95"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95" t="str">
            <v>8E-EP-POLÍTICA</v>
          </cell>
          <cell r="BB95" t="str">
            <v>8E-EP-ESTRATEGIA</v>
          </cell>
          <cell r="BC95">
            <v>7302528</v>
          </cell>
          <cell r="BD95" t="str">
            <v>GADMI, Cooperación Internacional, Sistema Financiero, Cámaras de la Producción, Banco del Estado.</v>
          </cell>
          <cell r="BE95" t="str">
            <v>MP-28) Desarrollar capacidades competenciales y formulación de proyectos productivos MI PYMES  y promoción del empleo en el cantón en un 15% al 2023</v>
          </cell>
          <cell r="BF95" t="str">
            <v xml:space="preserve">INDICADOR DE LA META 1: Porcentaje de avance en el desarrollo de capacidades competenciales y formulación de proyectos productivos MI PYMES  y promoción del empleo en el cantón </v>
          </cell>
          <cell r="BG95" t="str">
            <v>Porcentaje</v>
          </cell>
          <cell r="BH95" t="str">
            <v>Dirección de Desarrollo Económico</v>
          </cell>
          <cell r="BI95"/>
          <cell r="BJ95">
            <v>0</v>
          </cell>
          <cell r="BK95">
            <v>1</v>
          </cell>
          <cell r="BL95">
            <v>2021</v>
          </cell>
          <cell r="BM95">
            <v>2023</v>
          </cell>
          <cell r="BN95" t="str">
            <v>Objetivo estratégico #;  11</v>
          </cell>
          <cell r="BO95" t="str">
            <v>Programa #;  28</v>
          </cell>
          <cell r="BP95">
            <v>11</v>
          </cell>
          <cell r="BQ95" t="str">
            <v>Por reportar</v>
          </cell>
          <cell r="BR95">
            <v>8</v>
          </cell>
          <cell r="BS95" t="str">
            <v>Ing. Sebastián Wenceslao López Lomas
Analista de Planificación Económica y Social</v>
          </cell>
          <cell r="BT95" t="str">
            <v>Sin datos</v>
          </cell>
          <cell r="BU95" t="str">
            <v xml:space="preserve">Ing. Wilman Mejía </v>
          </cell>
          <cell r="BV95" t="str">
            <v xml:space="preserve">92. Capacitación a emprendedores registrados en el GADMI:;93.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reinserción social y laboral a grupos de atención prioritarios.   ;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BW95" t="str">
            <v>P93</v>
          </cell>
          <cell r="BX95" t="str">
            <v xml:space="preserve">93. Creación de la plataforma virtual para la formación y formulación de proyectos productivos: </v>
          </cell>
          <cell r="BY95" t="str">
            <v>410 | DIRECCIÓN DE DESARROLLO ECONÓMICO Y TURISMO</v>
          </cell>
          <cell r="BZ95" t="str">
            <v>DESARROLLO ECONÓMICO LO CAL</v>
          </cell>
          <cell r="CA95" t="str">
            <v xml:space="preserve">Ing. Wilman Mejía </v>
          </cell>
          <cell r="CB95" t="str">
            <v>Eco. Sivana Linto</v>
          </cell>
          <cell r="CC95" t="str">
            <v>P92	Desarrollo económico; P93	Desarrollo económico; P94	Desarrollo económico; P95	Desarrollo económico; P96	Desarrollo económico; P97	Desarrollo económico; P98	Desarrollo económico; P99	Desarrollo económico</v>
          </cell>
          <cell r="CD95">
            <v>20</v>
          </cell>
          <cell r="CE95" t="str">
            <v>93. Construir la plataforma virtual operativa al público para la formación y formulación de proyectos productivos con los emprendedores en un 100% al 2023</v>
          </cell>
          <cell r="CF95" t="str">
            <v>93. Porcentaje de avance en la construcción de la plataforma virtual  operativa al público para la formación y formulación de proyectos productivos con los emprendedores.</v>
          </cell>
          <cell r="CG95" t="str">
            <v>Porcentaje</v>
          </cell>
          <cell r="CH95">
            <v>2021</v>
          </cell>
          <cell r="CI95">
            <v>2023</v>
          </cell>
          <cell r="CJ95" t="str">
            <v>a definir por la unidad administrativa</v>
          </cell>
          <cell r="CK95">
            <v>1</v>
          </cell>
          <cell r="CL95" t="str">
            <v>CRECIENTE</v>
          </cell>
          <cell r="CM95"/>
          <cell r="CN95" t="str">
            <v/>
          </cell>
          <cell r="CO95" t="str">
            <v>NO</v>
          </cell>
          <cell r="CP95"/>
          <cell r="CQ95" t="str">
            <v>M-28.- Promoción de las MI PYMES, y fortalecimiento del emprendimiento.</v>
          </cell>
          <cell r="CR95"/>
          <cell r="CS95"/>
          <cell r="CT95" t="str">
            <v xml:space="preserve"> 
28)  Promoción del empleo con el  fortalecimiento a los emprendimientos y creación de MI PYMES con énfasis a los grupos de atención prioritarios</v>
          </cell>
          <cell r="CU95"/>
          <cell r="CV95" t="str">
            <v>OBJETIVO PROGRAMA 1: 
28) Desarrollar capacidades competenciales aún la formulación de proyectos productivos MI PYMES y promoción del empleo en el cantón.</v>
          </cell>
          <cell r="CW95"/>
          <cell r="CX95" t="str">
            <v xml:space="preserve">93. Creación de la plataforma virtual para la formación y formulación de proyectos productivos: </v>
          </cell>
          <cell r="CY95" t="str">
            <v>Asignar el nombre del técnico delegado</v>
          </cell>
          <cell r="CZ95">
            <v>3</v>
          </cell>
          <cell r="DA95" t="str">
            <v>NO</v>
          </cell>
          <cell r="DB95" t="str">
            <v>Eco. Sivana Linto</v>
          </cell>
          <cell r="DC95" t="str">
            <v>Eco. Sebastián López</v>
          </cell>
          <cell r="DD95">
            <v>2022</v>
          </cell>
          <cell r="DE95">
            <v>1060000260001</v>
          </cell>
          <cell r="DF95" t="str">
            <v>GADM San Miguel de Ibarra</v>
          </cell>
          <cell r="DG95" t="str">
            <v>Municipal</v>
          </cell>
          <cell r="DH95" t="str">
            <v>Zona 1</v>
          </cell>
          <cell r="DI95" t="str">
            <v>Imbabura</v>
          </cell>
          <cell r="DJ95" t="str">
            <v>San miguel de Ibarra</v>
          </cell>
          <cell r="DK95" t="str">
            <v>2021-2040</v>
          </cell>
          <cell r="DL95" t="str">
            <v>PND-1</v>
          </cell>
          <cell r="DM95" t="str">
            <v>ODS-8</v>
          </cell>
          <cell r="DN95"/>
          <cell r="DO95"/>
          <cell r="DP95"/>
          <cell r="DQ95"/>
          <cell r="DR95"/>
          <cell r="DS95"/>
          <cell r="DT95"/>
          <cell r="DU95"/>
          <cell r="DV95"/>
          <cell r="DW95"/>
          <cell r="DX95"/>
          <cell r="DY95"/>
          <cell r="DZ95"/>
          <cell r="EA95"/>
          <cell r="EB95"/>
          <cell r="EC95"/>
          <cell r="ED95"/>
          <cell r="EE95"/>
          <cell r="EF95"/>
          <cell r="EG95"/>
          <cell r="EH95"/>
          <cell r="EI95"/>
          <cell r="EJ95"/>
          <cell r="EK95"/>
          <cell r="EL95"/>
          <cell r="EM95"/>
          <cell r="EN95"/>
          <cell r="EO95"/>
          <cell r="EP95"/>
          <cell r="EQ95"/>
          <cell r="ER95"/>
          <cell r="ES95"/>
          <cell r="ET95"/>
          <cell r="EU95"/>
          <cell r="EV95"/>
          <cell r="EW95"/>
          <cell r="EX95"/>
          <cell r="EY95"/>
          <cell r="EZ95"/>
          <cell r="FA95"/>
          <cell r="FB95"/>
          <cell r="FC95"/>
          <cell r="FD95"/>
          <cell r="FE95"/>
          <cell r="FF95"/>
          <cell r="FG95"/>
          <cell r="FH95"/>
          <cell r="FI95"/>
          <cell r="FJ95"/>
          <cell r="FK95"/>
          <cell r="FL95"/>
          <cell r="FM95"/>
          <cell r="FN95"/>
          <cell r="FO95"/>
          <cell r="FP95"/>
          <cell r="FQ95"/>
          <cell r="FR95"/>
          <cell r="FS95"/>
        </row>
        <row r="96">
          <cell r="A96">
            <v>94</v>
          </cell>
          <cell r="B96">
            <v>94</v>
          </cell>
          <cell r="K96">
            <v>11</v>
          </cell>
          <cell r="L96">
            <v>28</v>
          </cell>
          <cell r="M96">
            <v>94</v>
          </cell>
          <cell r="N96" t="str">
            <v>ECONÓMICO PRODUCTIVO</v>
          </cell>
          <cell r="O96" t="str">
            <v>Objetivo 1.- Incrementar y fomentar, de manera inclusiva, las oportunidades de empleo y las condiciones laborales</v>
          </cell>
          <cell r="P96" t="str">
            <v>Meta 1.1.1. Incrementar la tasa de empleo adecuado del 30,41% al 50,00%.</v>
          </cell>
          <cell r="Q96"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96" t="str">
            <v>•E. Actividad Económica Sostenible</v>
          </cell>
          <cell r="S96" t="str">
            <v>8.- Promover el crecimiento económico sostenido, inclusivo y sostenible, el empleo pleno y productivo y el trabajo decente para todos</v>
          </cell>
          <cell r="T96" t="str">
            <v>8.5 Para 2030, lograr el empleo pleno y productivo y garantizar un trabajo decente para todos los hombres y mujeres, incluidos los jóvenes y las personas con discapacidad, y la igualdad de remuneración por trabajo de igual valor</v>
          </cell>
          <cell r="U96" t="str">
            <v xml:space="preserve">8.5.2 Tasa de Trabajo, desglosada por sexo, edad y personas con discapacidad </v>
          </cell>
          <cell r="V96" t="str">
            <v>5.- Gestión compartida ente diversos GADs</v>
          </cell>
          <cell r="W96"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96"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96"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96" t="str">
            <v>ÍNDICE: Promoción del empleo emprendimientos, MI PYMES, y formación profesional y artesanal.</v>
          </cell>
          <cell r="AA96">
            <v>6.9230769230769221E-2</v>
          </cell>
          <cell r="AB96" t="str">
            <v>Porcentaje</v>
          </cell>
          <cell r="AC96"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96"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96" t="str">
            <v>META_11_EP/24:Fortalecer las capacidades para la promoción del empleo, los emprendimientos las Mi pymes en el cantón Ibarra   en un 40% al 2023.</v>
          </cell>
          <cell r="AF96" t="str">
            <v xml:space="preserve">INDICADOR_11_EP/24:Porcentaje de avance en el fortalecimiento de  las capacidades para la promoción del empleo, los emprendimientos las Mi pymes </v>
          </cell>
          <cell r="AG96">
            <v>6.9230769230769221E-2</v>
          </cell>
          <cell r="AH96">
            <v>2020</v>
          </cell>
          <cell r="AI96">
            <v>2023</v>
          </cell>
          <cell r="AJ96">
            <v>0.40115384615384619</v>
          </cell>
          <cell r="AK96">
            <v>0.4703846153846154</v>
          </cell>
          <cell r="AL96" t="str">
            <v>Porcentaje</v>
          </cell>
          <cell r="AM96" t="str">
            <v>Objetivo 1.- Incrementar y fomentar, de manera inclusiva, las oportunidades de empleo y las condiciones laborales</v>
          </cell>
          <cell r="AN96" t="str">
            <v>Meta 1.1.1. Incrementar la tasa de empleo adecuado del 30,41% al 50,00%.</v>
          </cell>
          <cell r="AO96"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96" t="str">
            <v>8.5 Para 2030, lograr el empleo pleno y productivo y garantizar un trabajo decente para todos los hombres y mujeres, incluidos los jóvenes y las personas con discapacidad, y la igualdad de remuneración por trabajo de igual valor</v>
          </cell>
          <cell r="AQ96" t="str">
            <v xml:space="preserve"> 4.- Garantizar una educación inclusiva, equitativa y de calidad y promover oportunidades de aprendizaje durante toda la vida para todos</v>
          </cell>
          <cell r="AR96" t="str">
            <v>4.4 Para 2030, aumentar sustancialmente el número de jóvenes y adultos que tienen las competencias necesarias, en particular técnicas y profesionales, para acceder al empleo, el trabajo decente y el emprendimiento</v>
          </cell>
          <cell r="AS96" t="str">
            <v xml:space="preserve">4.4.1 Proporción de jóvenes y adultos con conocimientos de tecnología de la información y las comunicaciones (TIC), desglosada por tipo de conocimiento técnico </v>
          </cell>
          <cell r="AT96" t="str">
            <v>5.- Gestión compartida ente diversos GADs</v>
          </cell>
          <cell r="AU96"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96" t="str">
            <v>OE-11_EP/24</v>
          </cell>
          <cell r="AW96" t="str">
            <v xml:space="preserve"> 
28)  Promoción del empleo con el  fortalecimiento a los emprendimientos y creación de MI PYMES con énfasis a los grupos de atención prioritarios</v>
          </cell>
          <cell r="AX96" t="str">
            <v>OBJETIVO PROGRAMA 1: 
28) Desarrollar capacidades competenciales aún la formulación de proyectos productivos MI PYMES y promoción del empleo en el cantón.</v>
          </cell>
          <cell r="AY96" t="str">
            <v xml:space="preserve">PROYECTOS PROGRAMA 1. 
92. Capacitación a emprendedores registrados en el GADMI: 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reinversión social y laboral a grupos de atención prioritarios.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AZ96"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96" t="str">
            <v>8E-EP-POLÍTICA</v>
          </cell>
          <cell r="BB96" t="str">
            <v>8E-EP-ESTRATEGIA</v>
          </cell>
          <cell r="BC96">
            <v>7302528</v>
          </cell>
          <cell r="BD96" t="str">
            <v>GADMI, Cooperación Internacional, Sistema Financiero, Cámaras de la Producción, Banco del Estado.</v>
          </cell>
          <cell r="BE96" t="str">
            <v>MP-28) Desarrollar capacidades competenciales y formulación de proyectos productivos MI PYMES  y promoción del empleo en el cantón en un 15% al 2023</v>
          </cell>
          <cell r="BF96" t="str">
            <v xml:space="preserve">INDICADOR DE LA META 1: Porcentaje de avance en el desarrollo de capacidades competenciales y formulación de proyectos productivos MI PYMES  y promoción del empleo en el cantón </v>
          </cell>
          <cell r="BG96" t="str">
            <v>Porcentaje</v>
          </cell>
          <cell r="BH96" t="str">
            <v>Dirección de Desarrollo Económico</v>
          </cell>
          <cell r="BI96"/>
          <cell r="BJ96">
            <v>0</v>
          </cell>
          <cell r="BK96">
            <v>1</v>
          </cell>
          <cell r="BL96">
            <v>2021</v>
          </cell>
          <cell r="BM96">
            <v>2023</v>
          </cell>
          <cell r="BN96" t="str">
            <v>Objetivo estratégico #;  11</v>
          </cell>
          <cell r="BO96" t="str">
            <v>Programa #;  28</v>
          </cell>
          <cell r="BP96">
            <v>11</v>
          </cell>
          <cell r="BQ96" t="str">
            <v>Por reportar</v>
          </cell>
          <cell r="BR96">
            <v>8</v>
          </cell>
          <cell r="BS96" t="str">
            <v>Ing. Sebastián Wenceslao López Lomas
Analista de Planificación Económica y Social</v>
          </cell>
          <cell r="BT96" t="str">
            <v>Sin datos</v>
          </cell>
          <cell r="BU96" t="str">
            <v xml:space="preserve">Ing. Wilman Mejía </v>
          </cell>
          <cell r="BV96" t="str">
            <v xml:space="preserve">92. Capacitación a emprendedores registrados en el GADMI:;93.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reinserción social y laboral a grupos de atención prioritarios.   ;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BW96" t="str">
            <v>P94</v>
          </cell>
          <cell r="BX96" t="str">
            <v xml:space="preserve">94.  Capacitación a emprendedores en importaciones y exportaciones.:    Capacitación a emprendedores en creación de MI PYMES: </v>
          </cell>
          <cell r="BY96" t="str">
            <v>410 | DIRECCIÓN DE DESARROLLO ECONÓMICO Y TURISMO</v>
          </cell>
          <cell r="BZ96" t="str">
            <v>DESARROLLO ECONÓMICO LO CAL</v>
          </cell>
          <cell r="CA96" t="str">
            <v xml:space="preserve">Ing. Wilman Mejía </v>
          </cell>
          <cell r="CB96" t="str">
            <v>Eco. Sivana Linto</v>
          </cell>
          <cell r="CC96" t="str">
            <v>P92	Desarrollo económico; P93	Desarrollo económico; P94	Desarrollo económico; P95	Desarrollo económico; P96	Desarrollo económico; P97	Desarrollo económico; P98	Desarrollo económico; P99	Desarrollo económico</v>
          </cell>
          <cell r="CD96">
            <v>20</v>
          </cell>
          <cell r="CE96" t="str">
            <v>94. Elaborar e implementar la agenda de capacitación a emprendedores en importaciones y exportaciones y creación de MI pymes en un 100% al 2023.</v>
          </cell>
          <cell r="CF96" t="str">
            <v>94. Porcentaje de avance en la elaborar e implementar la agenda de capacitación a emprendedores en importaciones y exportaciones y creación de MI pymes en un 100% al 2023.</v>
          </cell>
          <cell r="CG96" t="str">
            <v>Porcentaje</v>
          </cell>
          <cell r="CH96">
            <v>2021</v>
          </cell>
          <cell r="CI96">
            <v>2023</v>
          </cell>
          <cell r="CJ96" t="str">
            <v>a definir por la unidad administrativa</v>
          </cell>
          <cell r="CK96">
            <v>1</v>
          </cell>
          <cell r="CL96" t="str">
            <v>CRECIENTE</v>
          </cell>
          <cell r="CM96"/>
          <cell r="CN96" t="str">
            <v/>
          </cell>
          <cell r="CO96" t="str">
            <v>NO</v>
          </cell>
          <cell r="CP96"/>
          <cell r="CQ96" t="str">
            <v>M-28.- Promoción de las MI PYMES, y fortalecimiento del emprendimiento.</v>
          </cell>
          <cell r="CR96"/>
          <cell r="CS96"/>
          <cell r="CT96" t="str">
            <v xml:space="preserve"> 
28)  Promoción del empleo con el  fortalecimiento a los emprendimientos y creación de MI PYMES con énfasis a los grupos de atención prioritarios</v>
          </cell>
          <cell r="CU96"/>
          <cell r="CV96" t="str">
            <v>OBJETIVO PROGRAMA 1: 
28) Desarrollar capacidades competenciales aún la formulación de proyectos productivos MI PYMES y promoción del empleo en el cantón.</v>
          </cell>
          <cell r="CW96"/>
          <cell r="CX96" t="str">
            <v xml:space="preserve">94.  Capacitación a emprendedores en importaciones y exportaciones.:    Capacitación a emprendedores en creación de MI PYMES: </v>
          </cell>
          <cell r="CY96" t="str">
            <v>Asignar el nombre del técnico delegado</v>
          </cell>
          <cell r="CZ96">
            <v>3</v>
          </cell>
          <cell r="DA96" t="str">
            <v>NO</v>
          </cell>
          <cell r="DB96" t="str">
            <v>Eco. Sivana Linto</v>
          </cell>
          <cell r="DC96" t="str">
            <v>Eco. Sebastián López</v>
          </cell>
          <cell r="DD96">
            <v>2022</v>
          </cell>
          <cell r="DE96">
            <v>1060000260001</v>
          </cell>
          <cell r="DF96" t="str">
            <v>GADM San Miguel de Ibarra</v>
          </cell>
          <cell r="DG96" t="str">
            <v>Municipal</v>
          </cell>
          <cell r="DH96" t="str">
            <v>Zona 1</v>
          </cell>
          <cell r="DI96" t="str">
            <v>Imbabura</v>
          </cell>
          <cell r="DJ96" t="str">
            <v>San miguel de Ibarra</v>
          </cell>
          <cell r="DK96" t="str">
            <v>2021-2040</v>
          </cell>
          <cell r="DL96" t="str">
            <v>PND-1</v>
          </cell>
          <cell r="DM96" t="str">
            <v>ODS-8</v>
          </cell>
          <cell r="DN96"/>
          <cell r="DO96"/>
          <cell r="DP96"/>
          <cell r="DQ96"/>
          <cell r="DR96"/>
          <cell r="DS96"/>
          <cell r="DT96"/>
          <cell r="DU96"/>
          <cell r="DV96"/>
          <cell r="DW96"/>
          <cell r="DX96"/>
          <cell r="DY96"/>
          <cell r="DZ96"/>
          <cell r="EA96"/>
          <cell r="EB96"/>
          <cell r="EC96"/>
          <cell r="ED96"/>
          <cell r="EE96"/>
          <cell r="EF96"/>
          <cell r="EG96"/>
          <cell r="EH96"/>
          <cell r="EI96"/>
          <cell r="EJ96"/>
          <cell r="EK96"/>
          <cell r="EL96"/>
          <cell r="EM96"/>
          <cell r="EN96"/>
          <cell r="EO96"/>
          <cell r="EP96"/>
          <cell r="EQ96"/>
          <cell r="ER96"/>
          <cell r="ES96"/>
          <cell r="ET96"/>
          <cell r="EU96"/>
          <cell r="EV96"/>
          <cell r="EW96"/>
          <cell r="EX96"/>
          <cell r="EY96"/>
          <cell r="EZ96"/>
          <cell r="FA96"/>
          <cell r="FB96"/>
          <cell r="FC96"/>
          <cell r="FD96"/>
          <cell r="FE96"/>
          <cell r="FF96"/>
          <cell r="FG96"/>
          <cell r="FH96"/>
          <cell r="FI96"/>
          <cell r="FJ96"/>
          <cell r="FK96"/>
          <cell r="FL96"/>
          <cell r="FM96"/>
          <cell r="FN96"/>
          <cell r="FO96"/>
          <cell r="FP96"/>
          <cell r="FQ96"/>
          <cell r="FR96"/>
          <cell r="FS96"/>
        </row>
        <row r="97">
          <cell r="A97">
            <v>95</v>
          </cell>
          <cell r="B97">
            <v>95</v>
          </cell>
          <cell r="K97">
            <v>11</v>
          </cell>
          <cell r="L97">
            <v>28</v>
          </cell>
          <cell r="M97">
            <v>95</v>
          </cell>
          <cell r="N97" t="str">
            <v>ECONÓMICO PRODUCTIVO</v>
          </cell>
          <cell r="O97" t="str">
            <v>Objetivo 1.- Incrementar y fomentar, de manera inclusiva, las oportunidades de empleo y las condiciones laborales</v>
          </cell>
          <cell r="P97" t="str">
            <v>Meta 1.1.1. Incrementar la tasa de empleo adecuado del 30,41% al 50,00%.</v>
          </cell>
          <cell r="Q97"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97" t="str">
            <v>•E. Actividad Económica Sostenible</v>
          </cell>
          <cell r="S97" t="str">
            <v>8.- Promover el crecimiento económico sostenido, inclusivo y sostenible, el empleo pleno y productivo y el trabajo decente para todos</v>
          </cell>
          <cell r="T97" t="str">
            <v>8.5 Para 2030, lograr el empleo pleno y productivo y garantizar un trabajo decente para todos los hombres y mujeres, incluidos los jóvenes y las personas con discapacidad, y la igualdad de remuneración por trabajo de igual valor</v>
          </cell>
          <cell r="U97" t="str">
            <v xml:space="preserve">8.5.2 Tasa de Trabajo, desglosada por sexo, edad y personas con discapacidad </v>
          </cell>
          <cell r="V97" t="str">
            <v>5.- Gestión compartida ente diversos GADs</v>
          </cell>
          <cell r="W97"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97"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97"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97" t="str">
            <v>ÍNDICE: Promoción del empleo emprendimientos, MI PYMES, y formación profesional y artesanal.</v>
          </cell>
          <cell r="AA97">
            <v>6.9230769230769221E-2</v>
          </cell>
          <cell r="AB97" t="str">
            <v>Porcentaje</v>
          </cell>
          <cell r="AC97"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97"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97" t="str">
            <v>META_11_EP/24:Fortalecer las capacidades para la promoción del empleo, los emprendimientos las Mi pymes en el cantón Ibarra   en un 40% al 2023.</v>
          </cell>
          <cell r="AF97" t="str">
            <v xml:space="preserve">INDICADOR_11_EP/24:Porcentaje de avance en el fortalecimiento de  las capacidades para la promoción del empleo, los emprendimientos las Mi pymes </v>
          </cell>
          <cell r="AG97">
            <v>6.9230769230769221E-2</v>
          </cell>
          <cell r="AH97">
            <v>2020</v>
          </cell>
          <cell r="AI97">
            <v>2023</v>
          </cell>
          <cell r="AJ97">
            <v>0.40115384615384619</v>
          </cell>
          <cell r="AK97">
            <v>0.4703846153846154</v>
          </cell>
          <cell r="AL97" t="str">
            <v>Porcentaje</v>
          </cell>
          <cell r="AM97" t="str">
            <v>Objetivo 1.- Incrementar y fomentar, de manera inclusiva, las oportunidades de empleo y las condiciones laborales</v>
          </cell>
          <cell r="AN97" t="str">
            <v>Meta 1.1.1. Incrementar la tasa de empleo adecuado del 30,41% al 50,00%.</v>
          </cell>
          <cell r="AO97"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97" t="str">
            <v>8.5 Para 2030, lograr el empleo pleno y productivo y garantizar un trabajo decente para todos los hombres y mujeres, incluidos los jóvenes y las personas con discapacidad, y la igualdad de remuneración por trabajo de igual valor</v>
          </cell>
          <cell r="AQ97" t="str">
            <v xml:space="preserve"> 4.- Garantizar una educación inclusiva, equitativa y de calidad y promover oportunidades de aprendizaje durante toda la vida para todos</v>
          </cell>
          <cell r="AR97" t="str">
            <v>4.4 Para 2030, aumentar sustancialmente el número de jóvenes y adultos que tienen las competencias necesarias, en particular técnicas y profesionales, para acceder al empleo, el trabajo decente y el emprendimiento</v>
          </cell>
          <cell r="AS97" t="str">
            <v xml:space="preserve">4.4.1 Proporción de jóvenes y adultos con conocimientos de tecnología de la información y las comunicaciones (TIC), desglosada por tipo de conocimiento técnico </v>
          </cell>
          <cell r="AT97" t="str">
            <v>5.- Gestión compartida ente diversos GADs</v>
          </cell>
          <cell r="AU97"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97" t="str">
            <v>OE-11_EP/24</v>
          </cell>
          <cell r="AW97" t="str">
            <v xml:space="preserve"> 
28)  Promoción del empleo con el  fortalecimiento a los emprendimientos y creación de MI PYMES con énfasis a los grupos de atención prioritarios</v>
          </cell>
          <cell r="AX97" t="str">
            <v>OBJETIVO PROGRAMA 1: 
28) Desarrollar capacidades competenciales aún la formulación de proyectos productivos MI PYMES y promoción del empleo en el cantón.</v>
          </cell>
          <cell r="AY97" t="str">
            <v xml:space="preserve">PROYECTOS PROGRAMA 1. 
92. Capacitación a emprendedores registrados en el GADMI: 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reinversión social y laboral a grupos de atención prioritarios.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AZ97"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97" t="str">
            <v>8E-EP-POLÍTICA</v>
          </cell>
          <cell r="BB97" t="str">
            <v>8E-EP-ESTRATEGIA</v>
          </cell>
          <cell r="BC97">
            <v>7302528</v>
          </cell>
          <cell r="BD97" t="str">
            <v>GADMI, Cooperación Internacional, Sistema Financiero, Cámaras de la Producción, Banco del Estado.</v>
          </cell>
          <cell r="BE97" t="str">
            <v xml:space="preserve">
MP-28) Desarrollar capacidades competenciales y formulación de proyectos productivos MI PYMES  y promoción del empleo en el cantón en un 15% al 2023</v>
          </cell>
          <cell r="BF97" t="str">
            <v xml:space="preserve">INDICADOR DE LA META 1: Porcentaje de avance en el desarrollo de capacidades competenciales y formulación de proyectos productivos MI PYMES  y promoción del empleo en el cantón </v>
          </cell>
          <cell r="BG97" t="str">
            <v>Porcentaje</v>
          </cell>
          <cell r="BH97" t="str">
            <v>Dirección de Desarrollo Económico</v>
          </cell>
          <cell r="BI97"/>
          <cell r="BJ97">
            <v>0</v>
          </cell>
          <cell r="BK97">
            <v>1</v>
          </cell>
          <cell r="BL97">
            <v>2021</v>
          </cell>
          <cell r="BM97">
            <v>2023</v>
          </cell>
          <cell r="BN97" t="str">
            <v>Objetivo estratégico #;  11</v>
          </cell>
          <cell r="BO97" t="str">
            <v>Programa #;  28</v>
          </cell>
          <cell r="BP97">
            <v>11</v>
          </cell>
          <cell r="BQ97" t="str">
            <v>Por reportar</v>
          </cell>
          <cell r="BR97">
            <v>8</v>
          </cell>
          <cell r="BS97" t="str">
            <v>Ing. Sebastián Wenceslao López Lomas
Analista de Planificación Económica y Social</v>
          </cell>
          <cell r="BT97" t="str">
            <v>Sin datos</v>
          </cell>
          <cell r="BU97" t="str">
            <v xml:space="preserve">Ing. Wilman Mejía </v>
          </cell>
          <cell r="BV97" t="str">
            <v xml:space="preserve">92. Capacitación a emprendedores registrados en el GADMI:;93.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reinserción social y laboral a grupos de atención prioritarios.   ;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BW97" t="str">
            <v>P95</v>
          </cell>
          <cell r="BX97" t="str">
            <v xml:space="preserve">95. Capacitación a emprendedores en identificación de clúster y cadenas de valor productivos:     </v>
          </cell>
          <cell r="BY97" t="str">
            <v>410 | DIRECCIÓN DE DESARROLLO ECONÓMICO Y TURISMO</v>
          </cell>
          <cell r="BZ97" t="str">
            <v>DESARROLLO ECONÓMICO LO CAL</v>
          </cell>
          <cell r="CA97" t="str">
            <v xml:space="preserve">Ing. Wilman Mejía </v>
          </cell>
          <cell r="CB97" t="str">
            <v>Eco. Sivana Linto</v>
          </cell>
          <cell r="CC97" t="str">
            <v>P92	Desarrollo económico; P93	Desarrollo económico; P94	Desarrollo económico; P95	Desarrollo económico; P96	Desarrollo económico; P97	Desarrollo económico; P98	Desarrollo económico; P99	Desarrollo económico</v>
          </cell>
          <cell r="CD97">
            <v>20</v>
          </cell>
          <cell r="CE97" t="str">
            <v>95. Elaborar e implementar la agenda para la capacitación a emprendedores en la  identificación de clúster y cadenas de valor,  en un 100% al 2023</v>
          </cell>
          <cell r="CF97" t="str">
            <v>95. Elaborar e implementar el plan plurianual justificado con indicadores de gestión territorial al 2023, para capacitar a emprendedores en clúster y cadenas de valor productivas.</v>
          </cell>
          <cell r="CG97" t="str">
            <v>Porcentaje</v>
          </cell>
          <cell r="CH97">
            <v>2021</v>
          </cell>
          <cell r="CI97">
            <v>2023</v>
          </cell>
          <cell r="CJ97" t="str">
            <v>a definir por la unidad administrativa</v>
          </cell>
          <cell r="CK97">
            <v>1</v>
          </cell>
          <cell r="CL97" t="str">
            <v>CRECIENTE</v>
          </cell>
          <cell r="CM97"/>
          <cell r="CN97" t="str">
            <v/>
          </cell>
          <cell r="CO97" t="str">
            <v>NO</v>
          </cell>
          <cell r="CP97"/>
          <cell r="CQ97" t="str">
            <v>M-28.- Promoción de las MI PYMES, y fortalecimiento del emprendimiento.</v>
          </cell>
          <cell r="CR97"/>
          <cell r="CS97"/>
          <cell r="CT97" t="str">
            <v xml:space="preserve"> 
28)  Promoción del empleo con el  fortalecimiento a los emprendimientos y creación de MI PYMES con énfasis a los grupos de atención prioritarios</v>
          </cell>
          <cell r="CU97"/>
          <cell r="CV97" t="str">
            <v>OBJETIVO PROGRAMA 1: 
28) Desarrollar capacidades competenciales aún la formulación de proyectos productivos MI PYMES y promoción del empleo en el cantón.</v>
          </cell>
          <cell r="CW97"/>
          <cell r="CX97" t="str">
            <v xml:space="preserve">95. Capacitación a emprendedores en identificación de clúster y cadenas de valor productivos:     </v>
          </cell>
          <cell r="CY97" t="str">
            <v>Asignar el nombre del técnico delegado</v>
          </cell>
          <cell r="CZ97">
            <v>3</v>
          </cell>
          <cell r="DA97" t="str">
            <v>NO</v>
          </cell>
          <cell r="DB97" t="str">
            <v>Eco. Sivana Linto</v>
          </cell>
          <cell r="DC97" t="str">
            <v>Eco. Sebastián López</v>
          </cell>
          <cell r="DD97">
            <v>2022</v>
          </cell>
          <cell r="DE97">
            <v>1060000260001</v>
          </cell>
          <cell r="DF97" t="str">
            <v>GADM San Miguel de Ibarra</v>
          </cell>
          <cell r="DG97" t="str">
            <v>Municipal</v>
          </cell>
          <cell r="DH97" t="str">
            <v>Zona 1</v>
          </cell>
          <cell r="DI97" t="str">
            <v>Imbabura</v>
          </cell>
          <cell r="DJ97" t="str">
            <v>San miguel de Ibarra</v>
          </cell>
          <cell r="DK97" t="str">
            <v>2021-2040</v>
          </cell>
          <cell r="DL97" t="str">
            <v>PND-1</v>
          </cell>
          <cell r="DM97" t="str">
            <v>ODS-8</v>
          </cell>
          <cell r="DN97"/>
          <cell r="DO97"/>
          <cell r="DP97"/>
          <cell r="DQ97"/>
          <cell r="DR97"/>
          <cell r="DS97"/>
          <cell r="DT97"/>
          <cell r="DU97"/>
          <cell r="DV97"/>
          <cell r="DW97"/>
          <cell r="DX97"/>
          <cell r="DY97"/>
          <cell r="DZ97"/>
          <cell r="EA97"/>
          <cell r="EB97"/>
          <cell r="EC97"/>
          <cell r="ED97"/>
          <cell r="EE97"/>
          <cell r="EF97"/>
          <cell r="EG97"/>
          <cell r="EH97"/>
          <cell r="EI97"/>
          <cell r="EJ97"/>
          <cell r="EK97"/>
          <cell r="EL97"/>
          <cell r="EM97"/>
          <cell r="EN97"/>
          <cell r="EO97"/>
          <cell r="EP97"/>
          <cell r="EQ97"/>
          <cell r="ER97"/>
          <cell r="ES97"/>
          <cell r="ET97"/>
          <cell r="EU97"/>
          <cell r="EV97"/>
          <cell r="EW97"/>
          <cell r="EX97"/>
          <cell r="EY97"/>
          <cell r="EZ97"/>
          <cell r="FA97"/>
          <cell r="FB97"/>
          <cell r="FC97"/>
          <cell r="FD97"/>
          <cell r="FE97"/>
          <cell r="FF97"/>
          <cell r="FG97"/>
          <cell r="FH97"/>
          <cell r="FI97"/>
          <cell r="FJ97"/>
          <cell r="FK97"/>
          <cell r="FL97"/>
          <cell r="FM97"/>
          <cell r="FN97"/>
          <cell r="FO97"/>
          <cell r="FP97"/>
          <cell r="FQ97"/>
          <cell r="FR97"/>
          <cell r="FS97"/>
        </row>
        <row r="98">
          <cell r="A98">
            <v>96</v>
          </cell>
          <cell r="B98">
            <v>96</v>
          </cell>
          <cell r="K98">
            <v>11</v>
          </cell>
          <cell r="L98">
            <v>28</v>
          </cell>
          <cell r="M98">
            <v>96</v>
          </cell>
          <cell r="N98" t="str">
            <v>ECONÓMICO PRODUCTIVO</v>
          </cell>
          <cell r="O98" t="str">
            <v>Objetivo 1.- Incrementar y fomentar, de manera inclusiva, las oportunidades de empleo y las condiciones laborales</v>
          </cell>
          <cell r="P98" t="str">
            <v>Meta 1.1.1. Incrementar la tasa de empleo adecuado del 30,41% al 50,00%.</v>
          </cell>
          <cell r="Q98"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98" t="str">
            <v>•E. Actividad Económica Sostenible</v>
          </cell>
          <cell r="S98" t="str">
            <v>8.- Promover el crecimiento económico sostenido, inclusivo y sostenible, el empleo pleno y productivo y el trabajo decente para todos</v>
          </cell>
          <cell r="T98" t="str">
            <v>8.5 Para 2030, lograr el empleo pleno y productivo y garantizar un trabajo decente para todos los hombres y mujeres, incluidos los jóvenes y las personas con discapacidad, y la igualdad de remuneración por trabajo de igual valor</v>
          </cell>
          <cell r="U98" t="str">
            <v xml:space="preserve">8.5.2 Tasa de Trabajo, desglosada por sexo, edad y personas con discapacidad </v>
          </cell>
          <cell r="V98" t="str">
            <v>5.- Gestión compartida ente diversos GADs</v>
          </cell>
          <cell r="W98"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98"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98"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98" t="str">
            <v>ÍNDICE: Promoción del empleo emprendimientos, MI PYMES, y formación profesional y artesanal.</v>
          </cell>
          <cell r="AA98">
            <v>6.9230769230769221E-2</v>
          </cell>
          <cell r="AB98" t="str">
            <v>Porcentaje</v>
          </cell>
          <cell r="AC98"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98"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98" t="str">
            <v>META_11_EP/24:Fortalecer las capacidades para la promoción del empleo, los emprendimientos las Mi pymes en el cantón Ibarra   en un 40% al 2023.</v>
          </cell>
          <cell r="AF98" t="str">
            <v xml:space="preserve">INDICADOR_11_EP/24:Porcentaje de avance en el fortalecimiento de  las capacidades para la promoción del empleo, los emprendimientos las Mi pymes </v>
          </cell>
          <cell r="AG98">
            <v>6.9230769230769221E-2</v>
          </cell>
          <cell r="AH98">
            <v>2020</v>
          </cell>
          <cell r="AI98">
            <v>2023</v>
          </cell>
          <cell r="AJ98">
            <v>0.40115384615384619</v>
          </cell>
          <cell r="AK98">
            <v>0.4703846153846154</v>
          </cell>
          <cell r="AL98" t="str">
            <v>Porcentaje</v>
          </cell>
          <cell r="AM98" t="str">
            <v>Objetivo 1.- Incrementar y fomentar, de manera inclusiva, las oportunidades de empleo y las condiciones laborales</v>
          </cell>
          <cell r="AN98" t="str">
            <v>Meta 1.1.1. Incrementar la tasa de empleo adecuado del 30,41% al 50,00%.</v>
          </cell>
          <cell r="AO98"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98" t="str">
            <v>8.5 Para 2030, lograr el empleo pleno y productivo y garantizar un trabajo decente para todos los hombres y mujeres, incluidos los jóvenes y las personas con discapacidad, y la igualdad de remuneración por trabajo de igual valor</v>
          </cell>
          <cell r="AQ98" t="str">
            <v xml:space="preserve"> 4.- Garantizar una educación inclusiva, equitativa y de calidad y promover oportunidades de aprendizaje durante toda la vida para todos</v>
          </cell>
          <cell r="AR98" t="str">
            <v>4.4 Para 2030, aumentar sustancialmente el número de jóvenes y adultos que tienen las competencias necesarias, en particular técnicas y profesionales, para acceder al empleo, el trabajo decente y el emprendimiento</v>
          </cell>
          <cell r="AS98" t="str">
            <v xml:space="preserve">4.4.1 Proporción de jóvenes y adultos con conocimientos de tecnología de la información y las comunicaciones (TIC), desglosada por tipo de conocimiento técnico </v>
          </cell>
          <cell r="AT98" t="str">
            <v>5.- Gestión compartida ente diversos GADs</v>
          </cell>
          <cell r="AU98"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98" t="str">
            <v>OE-11_EP/24</v>
          </cell>
          <cell r="AW98" t="str">
            <v xml:space="preserve"> 
28)  Promoción del empleo con el  fortalecimiento a los emprendimientos y creación de MI PYMES con énfasis a los grupos de atención prioritarios</v>
          </cell>
          <cell r="AX98" t="str">
            <v>OBJETIVO PROGRAMA 1: 
28) Desarrollar capacidades competenciales aún la formulación de proyectos productivos MI PYMES y promoción del empleo en el cantón.</v>
          </cell>
          <cell r="AY98" t="str">
            <v xml:space="preserve">PROYECTOS PROGRAMA 1. 
92. Capacitación a emprendedores registrados en el GADMI: 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reinversión social y laboral a grupos de atención prioritarios.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AZ98"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98" t="str">
            <v>8E-EP-POLÍTICA</v>
          </cell>
          <cell r="BB98" t="str">
            <v>8E-EP-ESTRATEGIA</v>
          </cell>
          <cell r="BC98">
            <v>7302528</v>
          </cell>
          <cell r="BD98" t="str">
            <v>GADMI, Cooperación Internacional, Sistema Financiero, Cámaras de la Producción, Banco del Estado.</v>
          </cell>
          <cell r="BE98" t="str">
            <v>MP-28) Desarrollar capacidades competenciales y formulación de proyectos productivos MI PYMES  y promoción del empleo en el cantón en un 15% al 2023</v>
          </cell>
          <cell r="BF98" t="str">
            <v xml:space="preserve">INDICADOR DE LA META 1: Porcentaje de avance en el desarrollo de capacidades competenciales y formulación de proyectos productivos MI PYMES  y promoción del empleo en el cantón </v>
          </cell>
          <cell r="BG98" t="str">
            <v>Porcentaje</v>
          </cell>
          <cell r="BH98" t="str">
            <v>Dirección de Desarrollo Económico</v>
          </cell>
          <cell r="BI98"/>
          <cell r="BJ98">
            <v>0</v>
          </cell>
          <cell r="BK98">
            <v>1</v>
          </cell>
          <cell r="BL98">
            <v>2021</v>
          </cell>
          <cell r="BM98">
            <v>2023</v>
          </cell>
          <cell r="BN98" t="str">
            <v>Objetivo estratégico #;  11</v>
          </cell>
          <cell r="BO98" t="str">
            <v>Programa #;  28</v>
          </cell>
          <cell r="BP98">
            <v>11</v>
          </cell>
          <cell r="BQ98" t="str">
            <v>Por reportar</v>
          </cell>
          <cell r="BR98">
            <v>8</v>
          </cell>
          <cell r="BS98" t="str">
            <v>Ing. Sebastián Wenceslao López Lomas
Analista de Planificación Económica y Social</v>
          </cell>
          <cell r="BT98" t="str">
            <v>Sin datos</v>
          </cell>
          <cell r="BU98" t="str">
            <v xml:space="preserve">Ing. Wilman Mejía </v>
          </cell>
          <cell r="BV98" t="str">
            <v xml:space="preserve">92. Capacitación a emprendedores registrados en el GADMI:;93.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reinserción social y laboral a grupos de atención prioritarios.   ;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BW98" t="str">
            <v>P96</v>
          </cell>
          <cell r="BX98" t="str">
            <v xml:space="preserve">96. Capacitación e reinserción social y laboral a grupos de atención prioritarios.   </v>
          </cell>
          <cell r="BY98" t="str">
            <v>410 | DIRECCIÓN DE DESARROLLO ECONÓMICO Y TURISMO</v>
          </cell>
          <cell r="BZ98" t="str">
            <v>DESARROLLO ECONÓMICO LO CAL</v>
          </cell>
          <cell r="CA98" t="str">
            <v xml:space="preserve">Ing. Wilman Mejía </v>
          </cell>
          <cell r="CB98" t="str">
            <v>Eco. Sivana Linto</v>
          </cell>
          <cell r="CC98" t="str">
            <v>P92	Desarrollo económico; P93	Desarrollo económico; P94	Desarrollo económico; P95	Desarrollo económico; P96	Desarrollo económico; P97	Desarrollo económico; P98	Desarrollo económico; P99	Desarrollo económico</v>
          </cell>
          <cell r="CD98">
            <v>20</v>
          </cell>
          <cell r="CE98" t="str">
            <v>96. Elaborar e implementar la agenda d e capacitación a emprendedores en reinserción social y laboral a grupos de atención prioritarios, en un 100% al 2023.</v>
          </cell>
          <cell r="CF98" t="str">
            <v>96. Porcentaje de avance en la elaboración e implementación de  la agenda de capacitación a emprendedores en reinserción social y laboral a grupos de atención prioritarios.</v>
          </cell>
          <cell r="CG98" t="str">
            <v>Porcentaje</v>
          </cell>
          <cell r="CH98">
            <v>2021</v>
          </cell>
          <cell r="CI98">
            <v>2023</v>
          </cell>
          <cell r="CJ98" t="str">
            <v>a definir por la unidad administrativa</v>
          </cell>
          <cell r="CK98">
            <v>1</v>
          </cell>
          <cell r="CL98" t="str">
            <v>CRECIENTE</v>
          </cell>
          <cell r="CM98"/>
          <cell r="CN98" t="str">
            <v/>
          </cell>
          <cell r="CO98" t="str">
            <v>NO</v>
          </cell>
          <cell r="CP98"/>
          <cell r="CQ98" t="str">
            <v>M-28.- Promoción de las MI PYMES, y fortalecimiento del emprendimiento.</v>
          </cell>
          <cell r="CR98"/>
          <cell r="CS98"/>
          <cell r="CT98" t="str">
            <v xml:space="preserve"> 
28)  Promoción del empleo con el  fortalecimiento a los emprendimientos y creación de MI PYMES con énfasis a los grupos de atención prioritarios</v>
          </cell>
          <cell r="CU98"/>
          <cell r="CV98" t="str">
            <v>OBJETIVO PROGRAMA 1: 
28) Desarrollar capacidades competenciales aún la formulación de proyectos productivos MI PYMES y promoción del empleo en el cantón.</v>
          </cell>
          <cell r="CW98"/>
          <cell r="CX98" t="str">
            <v xml:space="preserve">96. Capacitación e reinserción social y laboral a grupos de atención prioritarios.   </v>
          </cell>
          <cell r="CY98" t="str">
            <v>Asignar el nombre del técnico delegado</v>
          </cell>
          <cell r="CZ98">
            <v>3</v>
          </cell>
          <cell r="DA98" t="str">
            <v>NO</v>
          </cell>
          <cell r="DB98" t="str">
            <v>Eco. Sivana Linto</v>
          </cell>
          <cell r="DC98" t="str">
            <v>Eco. Sebastián López</v>
          </cell>
          <cell r="DD98">
            <v>2022</v>
          </cell>
          <cell r="DE98">
            <v>1060000260001</v>
          </cell>
          <cell r="DF98" t="str">
            <v>GADM San Miguel de Ibarra</v>
          </cell>
          <cell r="DG98" t="str">
            <v>Municipal</v>
          </cell>
          <cell r="DH98" t="str">
            <v>Zona 1</v>
          </cell>
          <cell r="DI98" t="str">
            <v>Imbabura</v>
          </cell>
          <cell r="DJ98" t="str">
            <v>San miguel de Ibarra</v>
          </cell>
          <cell r="DK98" t="str">
            <v>2021-2040</v>
          </cell>
          <cell r="DL98" t="str">
            <v>PND-1</v>
          </cell>
          <cell r="DM98" t="str">
            <v>ODS-8</v>
          </cell>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cell r="EW98"/>
          <cell r="EX98"/>
          <cell r="EY98"/>
          <cell r="EZ98"/>
          <cell r="FA98"/>
          <cell r="FB98"/>
          <cell r="FC98"/>
          <cell r="FD98"/>
          <cell r="FE98"/>
          <cell r="FF98"/>
          <cell r="FG98"/>
          <cell r="FH98"/>
          <cell r="FI98"/>
          <cell r="FJ98"/>
          <cell r="FK98"/>
          <cell r="FL98"/>
          <cell r="FM98"/>
          <cell r="FN98"/>
          <cell r="FO98"/>
          <cell r="FP98"/>
          <cell r="FQ98"/>
          <cell r="FR98"/>
          <cell r="FS98"/>
        </row>
        <row r="99">
          <cell r="A99">
            <v>97</v>
          </cell>
          <cell r="B99">
            <v>97</v>
          </cell>
          <cell r="K99">
            <v>11</v>
          </cell>
          <cell r="L99">
            <v>28</v>
          </cell>
          <cell r="M99">
            <v>97</v>
          </cell>
          <cell r="N99" t="str">
            <v>ECONÓMICO PRODUCTIVO</v>
          </cell>
          <cell r="O99" t="str">
            <v>Objetivo 1.- Incrementar y fomentar, de manera inclusiva, las oportunidades de empleo y las condiciones laborales</v>
          </cell>
          <cell r="P99" t="str">
            <v>Meta 1.1.1. Incrementar la tasa de empleo adecuado del 30,41% al 50,00%.</v>
          </cell>
          <cell r="Q99"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99" t="str">
            <v>•E. Actividad Económica Sostenible</v>
          </cell>
          <cell r="S99" t="str">
            <v>8.- Promover el crecimiento económico sostenido, inclusivo y sostenible, el empleo pleno y productivo y el trabajo decente para todos</v>
          </cell>
          <cell r="T99" t="str">
            <v>8.5 Para 2030, lograr el empleo pleno y productivo y garantizar un trabajo decente para todos los hombres y mujeres, incluidos los jóvenes y las personas con discapacidad, y la igualdad de remuneración por trabajo de igual valor</v>
          </cell>
          <cell r="U99" t="str">
            <v xml:space="preserve">8.5.2 Tasa de Trabajo, desglosada por sexo, edad y personas con discapacidad </v>
          </cell>
          <cell r="V99" t="str">
            <v>5.- Gestión compartida ente diversos GADs</v>
          </cell>
          <cell r="W99"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99"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99"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99" t="str">
            <v>ÍNDICE: Promoción del empleo emprendimientos, MI PYMES, y formación profesional y artesanal.</v>
          </cell>
          <cell r="AA99">
            <v>6.9230769230769221E-2</v>
          </cell>
          <cell r="AB99" t="str">
            <v>Porcentaje</v>
          </cell>
          <cell r="AC99"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99"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99" t="str">
            <v>META_11_EP/24:Fortalecer las capacidades para la promoción del empleo, los emprendimientos las Mi pymes en el cantón Ibarra   en un 40% al 2023.</v>
          </cell>
          <cell r="AF99" t="str">
            <v xml:space="preserve">INDICADOR_11_EP/24:Porcentaje de avance en el fortalecimiento de  las capacidades para la promoción del empleo, los emprendimientos las Mi pymes </v>
          </cell>
          <cell r="AG99">
            <v>6.9230769230769221E-2</v>
          </cell>
          <cell r="AH99">
            <v>2020</v>
          </cell>
          <cell r="AI99">
            <v>2023</v>
          </cell>
          <cell r="AJ99">
            <v>0.40115384615384619</v>
          </cell>
          <cell r="AK99">
            <v>0.4703846153846154</v>
          </cell>
          <cell r="AL99" t="str">
            <v>Porcentaje</v>
          </cell>
          <cell r="AM99" t="str">
            <v>Objetivo 1.- Incrementar y fomentar, de manera inclusiva, las oportunidades de empleo y las condiciones laborales</v>
          </cell>
          <cell r="AN99" t="str">
            <v>Meta 1.1.1. Incrementar la tasa de empleo adecuado del 30,41% al 50,00%.</v>
          </cell>
          <cell r="AO99"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99" t="str">
            <v>8.5 Para 2030, lograr el empleo pleno y productivo y garantizar un trabajo decente para todos los hombres y mujeres, incluidos los jóvenes y las personas con discapacidad, y la igualdad de remuneración por trabajo de igual valor</v>
          </cell>
          <cell r="AQ99" t="str">
            <v xml:space="preserve"> 4.- Garantizar una educación inclusiva, equitativa y de calidad y promover oportunidades de aprendizaje durante toda la vida para todos</v>
          </cell>
          <cell r="AR99" t="str">
            <v>4.4 Para 2030, aumentar sustancialmente el número de jóvenes y adultos que tienen las competencias necesarias, en particular técnicas y profesionales, para acceder al empleo, el trabajo decente y el emprendimiento</v>
          </cell>
          <cell r="AS99" t="str">
            <v xml:space="preserve">4.4.1 Proporción de jóvenes y adultos con conocimientos de tecnología de la información y las comunicaciones (TIC), desglosada por tipo de conocimiento técnico </v>
          </cell>
          <cell r="AT99" t="str">
            <v>5.- Gestión compartida ente diversos GADs</v>
          </cell>
          <cell r="AU99"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99" t="str">
            <v>OE-11_EP/24</v>
          </cell>
          <cell r="AW99" t="str">
            <v xml:space="preserve"> 
28)  Promoción del empleo con el  fortalecimiento a los emprendimientos y creación de MI PYMES con énfasis a los grupos de atención prioritarios</v>
          </cell>
          <cell r="AX99" t="str">
            <v>OBJETIVO PROGRAMA 1: 
28) Desarrollar capacidades competenciales aún la formulación de proyectos productivos MI PYMES y promoción del empleo en el cantón.</v>
          </cell>
          <cell r="AY99" t="str">
            <v xml:space="preserve">PROYECTOS PROGRAMA 1. 
92. Capacitación a emprendedores registrados en el GADMI: 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reinversión social y laboral a grupos de atención prioritarios.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AZ99"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99" t="str">
            <v>8E-EP-POLÍTICA</v>
          </cell>
          <cell r="BB99" t="str">
            <v>8E-EP-ESTRATEGIA</v>
          </cell>
          <cell r="BC99">
            <v>7302528</v>
          </cell>
          <cell r="BD99" t="str">
            <v>GADMI, Cooperación Internacional, Sistema Financiero, Cámaras de la Producción, Banco del Estado.</v>
          </cell>
          <cell r="BE99" t="str">
            <v>MP-28) Desarrollar capacidades competenciales y formulación de proyectos productivos MI PYMES  y promoción del empleo en el cantón en un 15% al 2023</v>
          </cell>
          <cell r="BF99" t="str">
            <v xml:space="preserve">INDICADOR DE LA META 1: Porcentaje de avance en el desarrollo de capacidades competenciales y formulación de proyectos productivos MI PYMES  y promoción del empleo en el cantón </v>
          </cell>
          <cell r="BG99" t="str">
            <v>Porcentaje</v>
          </cell>
          <cell r="BH99" t="str">
            <v>Dirección de Desarrollo Económico</v>
          </cell>
          <cell r="BI99"/>
          <cell r="BJ99">
            <v>0</v>
          </cell>
          <cell r="BK99">
            <v>1</v>
          </cell>
          <cell r="BL99">
            <v>2021</v>
          </cell>
          <cell r="BM99">
            <v>2023</v>
          </cell>
          <cell r="BN99" t="str">
            <v>Objetivo estratégico #;  11</v>
          </cell>
          <cell r="BO99" t="str">
            <v>Programa #;  28</v>
          </cell>
          <cell r="BP99">
            <v>11</v>
          </cell>
          <cell r="BQ99" t="str">
            <v>Por reportar</v>
          </cell>
          <cell r="BR99">
            <v>8</v>
          </cell>
          <cell r="BS99" t="str">
            <v>Ing. Sebastián Wenceslao López Lomas
Analista de Planificación Económica y Social</v>
          </cell>
          <cell r="BT99" t="str">
            <v>Sin datos</v>
          </cell>
          <cell r="BU99" t="str">
            <v xml:space="preserve">Ing. Wilman Mejía </v>
          </cell>
          <cell r="BV99" t="str">
            <v xml:space="preserve">92. Capacitación a emprendedores registrados en el GADMI:;93.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reinserción social y laboral a grupos de atención prioritarios.   ;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BW99" t="str">
            <v>P97</v>
          </cell>
          <cell r="BX99" t="str">
            <v xml:space="preserve"> 97. Capacitación en fomento productivo a grupos de emigrantes retornados: </v>
          </cell>
          <cell r="BY99" t="str">
            <v>410 | DIRECCIÓN DE DESARROLLO ECONÓMICO Y TURISMO</v>
          </cell>
          <cell r="BZ99" t="str">
            <v>DESARROLLO ECONÓMICO LO CAL</v>
          </cell>
          <cell r="CA99" t="str">
            <v xml:space="preserve">Ing. Wilman Mejía </v>
          </cell>
          <cell r="CB99" t="str">
            <v>Eco. Sivana Linto</v>
          </cell>
          <cell r="CC99" t="str">
            <v>P92	Desarrollo económico; P93	Desarrollo económico; P94	Desarrollo económico; P95	Desarrollo económico; P96	Desarrollo económico; P97	Desarrollo económico; P98	Desarrollo económico; P99	Desarrollo económico</v>
          </cell>
          <cell r="CD99">
            <v>20</v>
          </cell>
          <cell r="CE99" t="str">
            <v>97. Elaborar e implementar la agenda para la capacitación a emprendedores vinculados a grupos de atención prioritarios en fomento productivo. En un 100% al 2023</v>
          </cell>
          <cell r="CF99" t="str">
            <v xml:space="preserve">97. Porcentaje de avance en la elaboración e implementación de la agenda para la capacitación a emprendedores vinculados a grupos de atención prioritarios en fomento productivo. </v>
          </cell>
          <cell r="CG99" t="str">
            <v>Porcentaje</v>
          </cell>
          <cell r="CH99">
            <v>2021</v>
          </cell>
          <cell r="CI99">
            <v>2023</v>
          </cell>
          <cell r="CJ99" t="str">
            <v>a definir por la unidad administrativa</v>
          </cell>
          <cell r="CK99">
            <v>1</v>
          </cell>
          <cell r="CL99" t="str">
            <v>CRECIENTE</v>
          </cell>
          <cell r="CM99"/>
          <cell r="CN99" t="str">
            <v/>
          </cell>
          <cell r="CO99" t="str">
            <v>NO</v>
          </cell>
          <cell r="CP99"/>
          <cell r="CQ99" t="str">
            <v>M-28.- Promoción de las MI PYMES, y fortalecimiento del emprendimiento.</v>
          </cell>
          <cell r="CR99"/>
          <cell r="CS99"/>
          <cell r="CT99" t="str">
            <v xml:space="preserve"> 
28)  Promoción del empleo con el  fortalecimiento a los emprendimientos y creación de MI PYMES con énfasis a los grupos de atención prioritarios</v>
          </cell>
          <cell r="CU99"/>
          <cell r="CV99" t="str">
            <v>OBJETIVO PROGRAMA 1: 
28) Desarrollar capacidades competenciales aún la formulación de proyectos productivos MI PYMES y promoción del empleo en el cantón.</v>
          </cell>
          <cell r="CW99"/>
          <cell r="CX99" t="str">
            <v xml:space="preserve"> 97. Capacitación en fomento productivo a grupos de emigrantes retornados: </v>
          </cell>
          <cell r="CY99" t="str">
            <v>Asignar el nombre del técnico delegado</v>
          </cell>
          <cell r="CZ99">
            <v>3</v>
          </cell>
          <cell r="DA99" t="str">
            <v>NO</v>
          </cell>
          <cell r="DB99" t="str">
            <v>Eco. Sivana Linto</v>
          </cell>
          <cell r="DC99" t="str">
            <v>Eco. Sebastián López</v>
          </cell>
          <cell r="DD99">
            <v>2022</v>
          </cell>
          <cell r="DE99">
            <v>1060000260001</v>
          </cell>
          <cell r="DF99" t="str">
            <v>GADM San Miguel de Ibarra</v>
          </cell>
          <cell r="DG99" t="str">
            <v>Municipal</v>
          </cell>
          <cell r="DH99" t="str">
            <v>Zona 1</v>
          </cell>
          <cell r="DI99" t="str">
            <v>Imbabura</v>
          </cell>
          <cell r="DJ99" t="str">
            <v>San miguel de Ibarra</v>
          </cell>
          <cell r="DK99" t="str">
            <v>2021-2040</v>
          </cell>
          <cell r="DL99" t="str">
            <v>PND-1</v>
          </cell>
          <cell r="DM99" t="str">
            <v>ODS-8</v>
          </cell>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D99"/>
          <cell r="FE99"/>
          <cell r="FF99"/>
          <cell r="FG99"/>
          <cell r="FH99"/>
          <cell r="FI99"/>
          <cell r="FJ99"/>
          <cell r="FK99"/>
          <cell r="FL99"/>
          <cell r="FM99"/>
          <cell r="FN99"/>
          <cell r="FO99"/>
          <cell r="FP99"/>
          <cell r="FQ99"/>
          <cell r="FR99"/>
          <cell r="FS99"/>
        </row>
        <row r="100">
          <cell r="A100">
            <v>98</v>
          </cell>
          <cell r="B100">
            <v>98</v>
          </cell>
          <cell r="K100">
            <v>11</v>
          </cell>
          <cell r="L100">
            <v>28</v>
          </cell>
          <cell r="M100">
            <v>98</v>
          </cell>
          <cell r="N100" t="str">
            <v>ECONÓMICO PRODUCTIVO</v>
          </cell>
          <cell r="O100" t="str">
            <v>Objetivo 1.- Incrementar y fomentar, de manera inclusiva, las oportunidades de empleo y las condiciones laborales</v>
          </cell>
          <cell r="P100" t="str">
            <v>Meta 1.1.1. Incrementar la tasa de empleo adecuado del 30,41% al 50,00%.</v>
          </cell>
          <cell r="Q100"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100" t="str">
            <v>•E. Actividad Económica Sostenible</v>
          </cell>
          <cell r="S100" t="str">
            <v>8.- Promover el crecimiento económico sostenido, inclusivo y sostenible, el empleo pleno y productivo y el trabajo decente para todos</v>
          </cell>
          <cell r="T100" t="str">
            <v>8.5 Para 2030, lograr el empleo pleno y productivo y garantizar un trabajo decente para todos los hombres y mujeres, incluidos los jóvenes y las personas con discapacidad, y la igualdad de remuneración por trabajo de igual valor</v>
          </cell>
          <cell r="U100" t="str">
            <v xml:space="preserve">8.5.2 Tasa de Trabajo, desglosada por sexo, edad y personas con discapacidad </v>
          </cell>
          <cell r="V100" t="str">
            <v>5.- Gestión compartida ente diversos GADs</v>
          </cell>
          <cell r="W100"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0"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0"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100" t="str">
            <v>ÍNDICE: Promoción del empleo emprendimientos, MI PYMES, y formación profesional y artesanal.</v>
          </cell>
          <cell r="AA100">
            <v>6.9230769230769221E-2</v>
          </cell>
          <cell r="AB100" t="str">
            <v>Porcentaje</v>
          </cell>
          <cell r="AC100"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100"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100" t="str">
            <v>META_11_EP/24:Fortalecer las capacidades para la promoción del empleo, los emprendimientos las Mi pymes en el cantón Ibarra   en un 40% al 2023.</v>
          </cell>
          <cell r="AF100" t="str">
            <v xml:space="preserve">INDICADOR_11_EP/24:Porcentaje de avance en el fortalecimiento de  las capacidades para la promoción del empleo, los emprendimientos las Mi pymes </v>
          </cell>
          <cell r="AG100">
            <v>6.9230769230769221E-2</v>
          </cell>
          <cell r="AH100">
            <v>2020</v>
          </cell>
          <cell r="AI100">
            <v>2023</v>
          </cell>
          <cell r="AJ100">
            <v>0.40115384615384619</v>
          </cell>
          <cell r="AK100">
            <v>0.4703846153846154</v>
          </cell>
          <cell r="AL100" t="str">
            <v>Porcentaje</v>
          </cell>
          <cell r="AM100" t="str">
            <v>Objetivo 1.- Incrementar y fomentar, de manera inclusiva, las oportunidades de empleo y las condiciones laborales</v>
          </cell>
          <cell r="AN100" t="str">
            <v>Meta 1.1.1. Incrementar la tasa de empleo adecuado del 30,41% al 50,00%.</v>
          </cell>
          <cell r="AO100"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100" t="str">
            <v>8.5 Para 2030, lograr el empleo pleno y productivo y garantizar un trabajo decente para todos los hombres y mujeres, incluidos los jóvenes y las personas con discapacidad, y la igualdad de remuneración por trabajo de igual valor</v>
          </cell>
          <cell r="AQ100" t="str">
            <v xml:space="preserve"> 4.- Garantizar una educación inclusiva, equitativa y de calidad y promover oportunidades de aprendizaje durante toda la vida para todos</v>
          </cell>
          <cell r="AR100" t="str">
            <v>4.4 Para 2030, aumentar sustancialmente el número de jóvenes y adultos que tienen las competencias necesarias, en particular técnicas y profesionales, para acceder al empleo, el trabajo decente y el emprendimiento</v>
          </cell>
          <cell r="AS100" t="str">
            <v xml:space="preserve">4.4.1 Proporción de jóvenes y adultos con conocimientos de tecnología de la información y las comunicaciones (TIC), desglosada por tipo de conocimiento técnico </v>
          </cell>
          <cell r="AT100" t="str">
            <v>5.- Gestión compartida ente diversos GADs</v>
          </cell>
          <cell r="AU100"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0" t="str">
            <v>OE-11_EP/24</v>
          </cell>
          <cell r="AW100" t="str">
            <v xml:space="preserve"> 
28)  Promoción del empleo con el  fortalecimiento a los emprendimientos y creación de MI PYMES con énfasis a los grupos de atención prioritarios</v>
          </cell>
          <cell r="AX100" t="str">
            <v>OBJETIVO PROGRAMA 1: 
28) Desarrollar capacidades competenciales aún la formulación de proyectos productivos MI PYMES y promoción del empleo en el cantón.</v>
          </cell>
          <cell r="AY100" t="str">
            <v xml:space="preserve">PROYECTOS PROGRAMA 1. 
92. Capacitación a emprendedores registrados en el GADMI: 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reinversión social y laboral a grupos de atención prioritarios.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AZ100"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100" t="str">
            <v>8E-EP-POLÍTICA</v>
          </cell>
          <cell r="BB100" t="str">
            <v>8E-EP-ESTRATEGIA</v>
          </cell>
          <cell r="BC100">
            <v>7302528</v>
          </cell>
          <cell r="BD100" t="str">
            <v>GADMI, Cooperación Internacional, Sistema Financiero, Cámaras de la Producción, Banco del Estado.</v>
          </cell>
          <cell r="BE100" t="str">
            <v>MP-28) Desarrollar capacidades competenciales y formulación de proyectos productivos MI PYMES  y promoción del empleo en el cantón en un 15% al 2023</v>
          </cell>
          <cell r="BF100" t="str">
            <v xml:space="preserve">INDICADOR DE LA META 1: Porcentaje de avance en el desarrollo de capacidades competenciales y formulación de proyectos productivos MI PYMES  y promoción del empleo en el cantón </v>
          </cell>
          <cell r="BG100" t="str">
            <v>Porcentaje</v>
          </cell>
          <cell r="BH100" t="str">
            <v>Dirección de Desarrollo Económico</v>
          </cell>
          <cell r="BI100"/>
          <cell r="BJ100">
            <v>0</v>
          </cell>
          <cell r="BK100">
            <v>1</v>
          </cell>
          <cell r="BL100">
            <v>2021</v>
          </cell>
          <cell r="BM100">
            <v>2023</v>
          </cell>
          <cell r="BN100" t="str">
            <v>Objetivo estratégico #;  11</v>
          </cell>
          <cell r="BO100" t="str">
            <v>Programa #;  28</v>
          </cell>
          <cell r="BP100">
            <v>11</v>
          </cell>
          <cell r="BQ100" t="str">
            <v>Por reportar</v>
          </cell>
          <cell r="BR100">
            <v>8</v>
          </cell>
          <cell r="BS100" t="str">
            <v>Ing. Sebastián Wenceslao López Lomas
Analista de Planificación Económica y Social</v>
          </cell>
          <cell r="BT100" t="str">
            <v>Sin datos</v>
          </cell>
          <cell r="BU100" t="str">
            <v xml:space="preserve">Ing. Wilman Mejía </v>
          </cell>
          <cell r="BV100" t="str">
            <v xml:space="preserve">92. Capacitación a emprendedores registrados en el GADMI:;93.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reinserción social y laboral a grupos de atención prioritarios.   ;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BW100" t="str">
            <v>P98</v>
          </cell>
          <cell r="BX100" t="str">
            <v xml:space="preserve">98. Convenios con el sistema financiero para financiar proyectos piloto que resulten de los programas expuestos de emprendimientos. </v>
          </cell>
          <cell r="BY100" t="str">
            <v>410 | DIRECCIÓN DE DESARROLLO ECONÓMICO Y TURISMO</v>
          </cell>
          <cell r="BZ100" t="str">
            <v>DESARROLLO ECONÓMICO LO CAL</v>
          </cell>
          <cell r="CA100" t="str">
            <v xml:space="preserve">Ing. Wilman Mejía </v>
          </cell>
          <cell r="CB100" t="str">
            <v>Eco. Sivana Linto</v>
          </cell>
          <cell r="CC100" t="str">
            <v>P92	Desarrollo económico; P93	Desarrollo económico; P94	Desarrollo económico; P95	Desarrollo económico; P96	Desarrollo económico; P97	Desarrollo económico; P98	Desarrollo económico; P99	Desarrollo económico</v>
          </cell>
          <cell r="CD100">
            <v>20</v>
          </cell>
          <cell r="CE100" t="str">
            <v>98. Involucrar al menos tres instituciones financieras y firmar convenios para que auspicien el financiamiento de proyectos "modelo" obtenidos de los emprendedores que han sido capacitados por el GAD, al 2023</v>
          </cell>
          <cell r="CF100" t="str">
            <v>98. Numero de convenios firmados con  instituciones financieras que auspician el financiamiento de proyectos modelo obtenidos de los emprendedores que han sido capacitados por el GAD</v>
          </cell>
          <cell r="CG100" t="str">
            <v>Número</v>
          </cell>
          <cell r="CH100">
            <v>2021</v>
          </cell>
          <cell r="CI100">
            <v>2023</v>
          </cell>
          <cell r="CJ100" t="str">
            <v>a definir por la unidad administrativa</v>
          </cell>
          <cell r="CK100">
            <v>3</v>
          </cell>
          <cell r="CL100" t="str">
            <v>CRECIENTE</v>
          </cell>
          <cell r="CM100"/>
          <cell r="CN100" t="str">
            <v/>
          </cell>
          <cell r="CO100" t="str">
            <v>NO</v>
          </cell>
          <cell r="CP100"/>
          <cell r="CQ100" t="str">
            <v>M-28.- Promoción de las MI PYMES, y fortalecimiento del emprendimiento.</v>
          </cell>
          <cell r="CR100"/>
          <cell r="CS100"/>
          <cell r="CT100" t="str">
            <v xml:space="preserve"> 
28)  Promoción del empleo con el  fortalecimiento a los emprendimientos y creación de MI PYMES con énfasis a los grupos de atención prioritarios</v>
          </cell>
          <cell r="CU100"/>
          <cell r="CV100" t="str">
            <v>OBJETIVO PROGRAMA 1: 
28) Desarrollar capacidades competenciales aún la formulación de proyectos productivos MI PYMES y promoción del empleo en el cantón.</v>
          </cell>
          <cell r="CW100"/>
          <cell r="CX100" t="str">
            <v xml:space="preserve">98. Convenios con el sistema financiero para financiar proyectos piloto que resulten de los programas expuestos de emprendimientos. </v>
          </cell>
          <cell r="CY100" t="str">
            <v>Asignar el nombre del técnico delegado</v>
          </cell>
          <cell r="CZ100">
            <v>3</v>
          </cell>
          <cell r="DA100" t="str">
            <v>NO</v>
          </cell>
          <cell r="DB100" t="str">
            <v>Eco. Sivana Linto</v>
          </cell>
          <cell r="DC100" t="str">
            <v>Eco. Sebastián López</v>
          </cell>
          <cell r="DD100">
            <v>2022</v>
          </cell>
          <cell r="DE100">
            <v>1060000260001</v>
          </cell>
          <cell r="DF100" t="str">
            <v>GADM San Miguel de Ibarra</v>
          </cell>
          <cell r="DG100" t="str">
            <v>Municipal</v>
          </cell>
          <cell r="DH100" t="str">
            <v>Zona 1</v>
          </cell>
          <cell r="DI100" t="str">
            <v>Imbabura</v>
          </cell>
          <cell r="DJ100" t="str">
            <v>San miguel de Ibarra</v>
          </cell>
          <cell r="DK100" t="str">
            <v>2021-2040</v>
          </cell>
          <cell r="DL100" t="str">
            <v>PND-1</v>
          </cell>
          <cell r="DM100" t="str">
            <v>ODS-8</v>
          </cell>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D100"/>
          <cell r="FE100"/>
          <cell r="FF100"/>
          <cell r="FG100"/>
          <cell r="FH100"/>
          <cell r="FI100"/>
          <cell r="FJ100"/>
          <cell r="FK100"/>
          <cell r="FL100"/>
          <cell r="FM100"/>
          <cell r="FN100"/>
          <cell r="FO100"/>
          <cell r="FP100"/>
          <cell r="FQ100"/>
          <cell r="FR100"/>
          <cell r="FS100"/>
        </row>
        <row r="101">
          <cell r="A101">
            <v>99</v>
          </cell>
          <cell r="B101">
            <v>99</v>
          </cell>
          <cell r="K101">
            <v>11</v>
          </cell>
          <cell r="L101">
            <v>28</v>
          </cell>
          <cell r="M101">
            <v>99</v>
          </cell>
          <cell r="N101" t="str">
            <v>ECONÓMICO PRODUCTIVO</v>
          </cell>
          <cell r="O101" t="str">
            <v>Objetivo 1.- Incrementar y fomentar, de manera inclusiva, las oportunidades de empleo y las condiciones laborales</v>
          </cell>
          <cell r="P101" t="str">
            <v>Meta 1.1.1. Incrementar la tasa de empleo adecuado del 30,41% al 50,00%.</v>
          </cell>
          <cell r="Q101"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101" t="str">
            <v>•E. Actividad Económica Sostenible</v>
          </cell>
          <cell r="S101" t="str">
            <v>8.- Promover el crecimiento económico sostenido, inclusivo y sostenible, el empleo pleno y productivo y el trabajo decente para todos</v>
          </cell>
          <cell r="T101" t="str">
            <v>8.5 Para 2030, lograr el empleo pleno y productivo y garantizar un trabajo decente para todos los hombres y mujeres, incluidos los jóvenes y las personas con discapacidad, y la igualdad de remuneración por trabajo de igual valor</v>
          </cell>
          <cell r="U101" t="str">
            <v xml:space="preserve">8.5.2 Tasa de Trabajo, desglosada por sexo, edad y personas con discapacidad </v>
          </cell>
          <cell r="V101" t="str">
            <v>5.- Gestión compartida ente diversos GADs</v>
          </cell>
          <cell r="W101"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1"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1"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101" t="str">
            <v>ÍNDICE: Promoción del empleo emprendimientos, MI PYMES, y formación profesional y artesanal.</v>
          </cell>
          <cell r="AA101">
            <v>6.9230769230769221E-2</v>
          </cell>
          <cell r="AB101" t="str">
            <v>Porcentaje</v>
          </cell>
          <cell r="AC101"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101"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101" t="str">
            <v>META_11_EP/24:Fortalecer las capacidades para la promoción del empleo, los emprendimientos las Mi pymes en el cantón Ibarra   en un 40% al 2023.</v>
          </cell>
          <cell r="AF101" t="str">
            <v xml:space="preserve">INDICADOR_11_EP/24:Porcentaje de avance en el fortalecimiento de  las capacidades para la promoción del empleo, los emprendimientos las Mi pymes </v>
          </cell>
          <cell r="AG101">
            <v>6.9230769230769221E-2</v>
          </cell>
          <cell r="AH101">
            <v>2020</v>
          </cell>
          <cell r="AI101">
            <v>2023</v>
          </cell>
          <cell r="AJ101">
            <v>0.40115384615384619</v>
          </cell>
          <cell r="AK101">
            <v>0.4703846153846154</v>
          </cell>
          <cell r="AL101" t="str">
            <v>Porcentaje</v>
          </cell>
          <cell r="AM101" t="str">
            <v>Objetivo 1.- Incrementar y fomentar, de manera inclusiva, las oportunidades de empleo y las condiciones laborales</v>
          </cell>
          <cell r="AN101" t="str">
            <v>Meta 1.1.1. Incrementar la tasa de empleo adecuado del 30,41% al 50,00%.</v>
          </cell>
          <cell r="AO101"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AP101" t="str">
            <v>8.5 Para 2030, lograr el empleo pleno y productivo y garantizar un trabajo decente para todos los hombres y mujeres, incluidos los jóvenes y las personas con discapacidad, y la igualdad de remuneración por trabajo de igual valor</v>
          </cell>
          <cell r="AQ101" t="str">
            <v xml:space="preserve"> 4.- Garantizar una educación inclusiva, equitativa y de calidad y promover oportunidades de aprendizaje durante toda la vida para todos</v>
          </cell>
          <cell r="AR101" t="str">
            <v>4.4 Para 2030, aumentar sustancialmente el número de jóvenes y adultos que tienen las competencias necesarias, en particular técnicas y profesionales, para acceder al empleo, el trabajo decente y el emprendimiento</v>
          </cell>
          <cell r="AS101" t="str">
            <v xml:space="preserve">4.4.1 Proporción de jóvenes y adultos con conocimientos de tecnología de la información y las comunicaciones (TIC), desglosada por tipo de conocimiento técnico </v>
          </cell>
          <cell r="AT101" t="str">
            <v>5.- Gestión compartida ente diversos GADs</v>
          </cell>
          <cell r="AU101"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1" t="str">
            <v>OE-11_EP/24</v>
          </cell>
          <cell r="AW101" t="str">
            <v xml:space="preserve"> 
28)  Promoción del empleo con el  fortalecimiento a los emprendimientos y creación de MI PYMES con énfasis a los grupos de atención prioritarios</v>
          </cell>
          <cell r="AX101" t="str">
            <v>OBJETIVO PROGRAMA 1: 
28) Desarrollar capacidades competenciales aún la formulación de proyectos productivos MI PYMES y promoción del empleo en el cantón.</v>
          </cell>
          <cell r="AY101" t="str">
            <v xml:space="preserve">PROYECTOS PROGRAMA 1. 
92. Capacitación a emprendedores registrados en el GADMI: 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reinversión social y laboral a grupos de atención prioritarios.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AZ101"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101" t="str">
            <v>8E-EP-POLÍTICA</v>
          </cell>
          <cell r="BB101" t="str">
            <v>8E-EP-ESTRATEGIA</v>
          </cell>
          <cell r="BC101">
            <v>7302528</v>
          </cell>
          <cell r="BD101" t="str">
            <v>GADMI, Cooperación Internacional, Sistema Financiero, Cámaras de la Producción, Banco del Estado.</v>
          </cell>
          <cell r="BE101" t="str">
            <v>MP-28) Desarrollar capacidades competenciales y formulación de proyectos productivos MI PYMES  y promoción del empleo en el cantón en un 15% al 2023</v>
          </cell>
          <cell r="BF101" t="str">
            <v xml:space="preserve">INDICADOR DE LA META 1: Porcentaje de avance en el desarrollo de capacidades competenciales y formulación de proyectos productivos MI PYMES  y promoción del empleo en el cantón </v>
          </cell>
          <cell r="BG101" t="str">
            <v>Porcentaje</v>
          </cell>
          <cell r="BH101" t="str">
            <v>Dirección de Desarrollo Económico</v>
          </cell>
          <cell r="BI101"/>
          <cell r="BJ101">
            <v>0</v>
          </cell>
          <cell r="BK101">
            <v>1</v>
          </cell>
          <cell r="BL101">
            <v>2021</v>
          </cell>
          <cell r="BM101">
            <v>2023</v>
          </cell>
          <cell r="BN101" t="str">
            <v>Objetivo estratégico #;  11</v>
          </cell>
          <cell r="BO101" t="str">
            <v>Programa #;  28</v>
          </cell>
          <cell r="BP101">
            <v>11</v>
          </cell>
          <cell r="BQ101" t="str">
            <v>Por reportar</v>
          </cell>
          <cell r="BR101">
            <v>8</v>
          </cell>
          <cell r="BS101" t="str">
            <v>Ing. Sebastián Wenceslao López Lomas
Analista de Planificación Económica y Social</v>
          </cell>
          <cell r="BT101" t="str">
            <v>Sin datos</v>
          </cell>
          <cell r="BU101" t="str">
            <v xml:space="preserve">Ing. Wilman Mejía </v>
          </cell>
          <cell r="BV101" t="str">
            <v xml:space="preserve">92. Capacitación a emprendedores registrados en el GADMI:;93. Creación de la plataforma virtual para la formación y formulación de proyectos productivos: ;94.  Capacitación a emprendedores en importaciones y exportaciones.:    Capacitación a emprendedores en creación de MI PYMES: ;95. Capacitación a emprendedores en identificación de clúster y cadenas de valor productivos:     ;96. Capacitación e reinserción social y laboral a grupos de atención prioritarios.   ; 97. Capacitación en fomento productivo a grupos de emigrantes retornados: ;98. Convenios con el sistema financiero para financiar proyectos piloto que resulten de los programas expuestos de emprendimientos. ;99.    Diseño y construcción del centro de capacitación y formación internacional ciudad de Ibarra </v>
          </cell>
          <cell r="BW101" t="str">
            <v>P99</v>
          </cell>
          <cell r="BX101" t="str">
            <v xml:space="preserve">99.    Diseño y construcción del centro de capacitación y formación internacional ciudad de Ibarra </v>
          </cell>
          <cell r="BY101" t="str">
            <v>410 | DIRECCIÓN DE DESARROLLO ECONÓMICO Y TURISMO</v>
          </cell>
          <cell r="BZ101" t="str">
            <v>DESARROLLO ECONÓMICO LO CAL</v>
          </cell>
          <cell r="CA101" t="str">
            <v xml:space="preserve">Ing. Wilman Mejía </v>
          </cell>
          <cell r="CB101" t="str">
            <v>Eco. Sivana Linto</v>
          </cell>
          <cell r="CC101" t="str">
            <v>P92	Desarrollo económico; P93	Desarrollo económico; P94	Desarrollo económico; P95	Desarrollo económico; P96	Desarrollo económico; P97	Desarrollo económico; P98	Desarrollo económico; P99	Desarrollo económico</v>
          </cell>
          <cell r="CD101">
            <v>20</v>
          </cell>
          <cell r="CE101" t="str">
            <v>99. Formulación y construcción del proyecto centro de capacitación y formación internacional ciudad de Ibarra concluido en un 100% al 2023</v>
          </cell>
          <cell r="CF101" t="str">
            <v>99. Porcentaje de avance en la formulación y construcción del proyecto centro de capacitación y formación internacional ciudad de Ibarra concluido.</v>
          </cell>
          <cell r="CG101" t="str">
            <v>Porcentaje</v>
          </cell>
          <cell r="CH101">
            <v>2021</v>
          </cell>
          <cell r="CI101">
            <v>2023</v>
          </cell>
          <cell r="CJ101" t="str">
            <v>a definir por la unidad administrativa</v>
          </cell>
          <cell r="CK101">
            <v>1</v>
          </cell>
          <cell r="CL101" t="str">
            <v>CRECIENTE</v>
          </cell>
          <cell r="CM101"/>
          <cell r="CN101" t="str">
            <v/>
          </cell>
          <cell r="CO101" t="str">
            <v>NO</v>
          </cell>
          <cell r="CP101"/>
          <cell r="CQ101" t="str">
            <v>M-28.- Promoción de las MI PYMES, y fortalecimiento del emprendimiento.</v>
          </cell>
          <cell r="CR101"/>
          <cell r="CS101"/>
          <cell r="CT101" t="str">
            <v xml:space="preserve"> 
28)  Promoción del empleo con el  fortalecimiento a los emprendimientos y creación de MI PYMES con énfasis a los grupos de atención prioritarios</v>
          </cell>
          <cell r="CU101"/>
          <cell r="CV101" t="str">
            <v>OBJETIVO PROGRAMA 1: 
28) Desarrollar capacidades competenciales aún la formulación de proyectos productivos MI PYMES y promoción del empleo en el cantón.</v>
          </cell>
          <cell r="CW101"/>
          <cell r="CX101" t="str">
            <v xml:space="preserve">99.    Diseño y construcción del centro de capacitación y formación internacional ciudad de Ibarra </v>
          </cell>
          <cell r="CY101" t="str">
            <v>Asignar el nombre del técnico delegado</v>
          </cell>
          <cell r="CZ101">
            <v>3</v>
          </cell>
          <cell r="DA101" t="str">
            <v>NO</v>
          </cell>
          <cell r="DB101" t="str">
            <v>Eco. Sivana Linto</v>
          </cell>
          <cell r="DC101" t="str">
            <v>Eco. Sebastián López</v>
          </cell>
          <cell r="DD101">
            <v>2022</v>
          </cell>
          <cell r="DE101">
            <v>1060000260001</v>
          </cell>
          <cell r="DF101" t="str">
            <v>GADM San Miguel de Ibarra</v>
          </cell>
          <cell r="DG101" t="str">
            <v>Municipal</v>
          </cell>
          <cell r="DH101" t="str">
            <v>Zona 1</v>
          </cell>
          <cell r="DI101" t="str">
            <v>Imbabura</v>
          </cell>
          <cell r="DJ101" t="str">
            <v>San miguel de Ibarra</v>
          </cell>
          <cell r="DK101" t="str">
            <v>2021-2040</v>
          </cell>
          <cell r="DL101" t="str">
            <v>PND-1</v>
          </cell>
          <cell r="DM101" t="str">
            <v>ODS-8</v>
          </cell>
          <cell r="DN101"/>
          <cell r="DO101"/>
          <cell r="DP101"/>
          <cell r="DQ101"/>
          <cell r="DR101"/>
          <cell r="DS101"/>
          <cell r="DT101"/>
          <cell r="DU101"/>
          <cell r="DV101"/>
          <cell r="DW101"/>
          <cell r="DX101"/>
          <cell r="DY101"/>
          <cell r="DZ101"/>
          <cell r="EA101"/>
          <cell r="EB101"/>
          <cell r="EC101"/>
          <cell r="ED101"/>
          <cell r="EE101"/>
          <cell r="EF101"/>
          <cell r="EG101"/>
          <cell r="EH101"/>
          <cell r="EI101"/>
          <cell r="EJ101"/>
          <cell r="EK101"/>
          <cell r="EL101"/>
          <cell r="EM101"/>
          <cell r="EN101"/>
          <cell r="EO101"/>
          <cell r="EP101"/>
          <cell r="EQ101"/>
          <cell r="ER101"/>
          <cell r="ES101"/>
          <cell r="ET101"/>
          <cell r="EU101"/>
          <cell r="EV101"/>
          <cell r="EW101"/>
          <cell r="EX101"/>
          <cell r="EY101"/>
          <cell r="EZ101"/>
          <cell r="FA101"/>
          <cell r="FB101"/>
          <cell r="FC101"/>
          <cell r="FD101"/>
          <cell r="FE101"/>
          <cell r="FF101"/>
          <cell r="FG101"/>
          <cell r="FH101"/>
          <cell r="FI101"/>
          <cell r="FJ101"/>
          <cell r="FK101"/>
          <cell r="FL101"/>
          <cell r="FM101"/>
          <cell r="FN101"/>
          <cell r="FO101"/>
          <cell r="FP101"/>
          <cell r="FQ101"/>
          <cell r="FR101"/>
          <cell r="FS101"/>
        </row>
        <row r="102">
          <cell r="A102">
            <v>100</v>
          </cell>
          <cell r="B102">
            <v>100</v>
          </cell>
          <cell r="K102">
            <v>11</v>
          </cell>
          <cell r="L102">
            <v>29</v>
          </cell>
          <cell r="M102">
            <v>100</v>
          </cell>
          <cell r="N102" t="str">
            <v>ECONÓMICO PRODUCTIVO</v>
          </cell>
          <cell r="O102" t="str">
            <v>Objetivo 1.- Incrementar y fomentar, de manera inclusiva, las oportunidades de empleo y las condiciones laborales</v>
          </cell>
          <cell r="P102" t="str">
            <v>Meta 1.1.1. Incrementar la tasa de empleo adecuado del 30,41% al 50,00%.</v>
          </cell>
          <cell r="Q102"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102" t="str">
            <v>•E. Actividad Económica Sostenible</v>
          </cell>
          <cell r="S102" t="str">
            <v>8.- Promover el crecimiento económico sostenido, inclusivo y sostenible, el empleo pleno y productivo y el trabajo decente para todos</v>
          </cell>
          <cell r="T102" t="str">
            <v>8.5 Para 2030, lograr el empleo pleno y productivo y garantizar un trabajo decente para todos los hombres y mujeres, incluidos los jóvenes y las personas con discapacidad, y la igualdad de remuneración por trabajo de igual valor</v>
          </cell>
          <cell r="U102" t="str">
            <v xml:space="preserve">8.5.2 Tasa de Trabajo, desglosada por sexo, edad y personas con discapacidad </v>
          </cell>
          <cell r="V102" t="str">
            <v>5.- Gestión compartida ente diversos GADs</v>
          </cell>
          <cell r="W102"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2"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2"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102" t="str">
            <v>ÍNDICE: Promoción del empleo emprendimientos, MI PYMES, y formación profesional y artesanal.</v>
          </cell>
          <cell r="AA102">
            <v>6.9230769230769221E-2</v>
          </cell>
          <cell r="AB102" t="str">
            <v>Porcentaje</v>
          </cell>
          <cell r="AC102"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102"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102" t="str">
            <v>META_11_EP/24:Fortalecer las capacidades para la promoción del empleo, los emprendimientos las Mi pymes en el cantón Ibarra   en un 40% al 2023.</v>
          </cell>
          <cell r="AF102" t="str">
            <v xml:space="preserve">INDICADOR_11_EP/24:Porcentaje de avance en el fortalecimiento de  las capacidades para la promoción del empleo, los emprendimientos las Mi pymes </v>
          </cell>
          <cell r="AG102">
            <v>6.9230769230769221E-2</v>
          </cell>
          <cell r="AH102">
            <v>2020</v>
          </cell>
          <cell r="AI102">
            <v>2023</v>
          </cell>
          <cell r="AJ102">
            <v>0.40115384615384619</v>
          </cell>
          <cell r="AK102">
            <v>0.4703846153846154</v>
          </cell>
          <cell r="AL102" t="str">
            <v>Porcentaje</v>
          </cell>
          <cell r="AM102" t="str">
            <v>Objetivo 13.- Promover la gestión integral de los recursos hídricos</v>
          </cell>
          <cell r="AN102" t="str">
            <v>Meta 13.2.2. Incrementar la superficie potencial de riego y drenaje de 1.458,46 a 11.461 hectáreas.</v>
          </cell>
          <cell r="AO102" t="str">
            <v>Política 13.2 Promover la gestión sostenible del recurso hídrico en todos sus usos y aprovechamientos.</v>
          </cell>
          <cell r="AP102" t="str">
            <v>8.5 Para 2030, lograr el empleo pleno y productivo y garantizar un trabajo decente para todos los hombres y mujeres, incluidos los jóvenes y las personas con discapacidad, y la igualdad de remuneración por trabajo de igual valor</v>
          </cell>
          <cell r="AQ102" t="str">
            <v> 2.- Poner fin al hambre, lograr la seguridad alimentaria y la mejora de la nutrición y promover la agricultura sostenible</v>
          </cell>
          <cell r="AR102" t="str">
            <v>2.4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v>
          </cell>
          <cell r="AS102" t="str">
            <v xml:space="preserve">2.4.1 Proporción de la superficie agrícola en que se practica una agricultura productiva y sostenible  </v>
          </cell>
          <cell r="AT102" t="str">
            <v>1,- Gestión institucional directa</v>
          </cell>
          <cell r="AU102"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2" t="str">
            <v>OE-11_EP/24</v>
          </cell>
          <cell r="AW102" t="str">
            <v xml:space="preserve"> 
29)  Promoción del empleo y generación de capacidades a los grupos de atención prioritarios</v>
          </cell>
          <cell r="AX102" t="str">
            <v>OBJETIVO DEL PROGRAMA 2: 
29) Promover el desarrollo de capacidades competenciales en artes, oficios y  fomentar el desarrollo rural integral con la participación de los GAD PARROQUIALES</v>
          </cell>
          <cell r="AY102" t="str">
            <v>PROYECTOS PROGRAMA 2:     100. Convenio con el Instituto Superior Tecnológico de Artes Plástica Daniel Reyes, para generar capacidades artísticas plásticas para la promoción del empleo.     101. Convenios con la Academia y SECAP para fortalecer capacidades artesanales (carpintería, mecánica, talabartería, albañilería etc.):    102. Convenio con el MAAE y MAG para la instalación de dos granjas experimentales, en Angochagua y la Carolina:     103. Elaboración de la agenda estratégica para la promoción del desarrollo rural integral en articulación con las juntas parroquiales.</v>
          </cell>
          <cell r="AZ102"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102" t="str">
            <v>8E-EP-POLÍTICA</v>
          </cell>
          <cell r="BB102" t="str">
            <v>8E-EP-ESTRATEGIA</v>
          </cell>
          <cell r="BC102">
            <v>6600000</v>
          </cell>
          <cell r="BD102" t="str">
            <v>GADMI, Gobierno Nacional, Cooperación internacional, Multilaterales, Banco del Estado.</v>
          </cell>
          <cell r="BE102" t="str">
            <v xml:space="preserve"> 
MP-29) Generar el desarrollo de capacidades competenciales en artes, oficios y  fomentar el desarrollo rural integral con la participación de los GAD PARROQUIALES en un 30% al 2023</v>
          </cell>
          <cell r="BF102" t="str">
            <v>INDICADOR DE LA META 2: Porcentaje de avance en generar el desarrollo de capacidades competenciales en artes, oficios y  fomentar el desarrollo rural integral con la participación de los GAD PARROQUIALES .</v>
          </cell>
          <cell r="BG102" t="str">
            <v>Porcentaje</v>
          </cell>
          <cell r="BH102" t="str">
            <v>Dirección de Desarrollo Económico</v>
          </cell>
          <cell r="BI102"/>
          <cell r="BJ102">
            <v>0</v>
          </cell>
          <cell r="BK102">
            <v>1</v>
          </cell>
          <cell r="BL102">
            <v>2021</v>
          </cell>
          <cell r="BM102">
            <v>2023</v>
          </cell>
          <cell r="BN102" t="str">
            <v>Objetivo estratégico #;  11</v>
          </cell>
          <cell r="BO102" t="str">
            <v>Programa #;  29</v>
          </cell>
          <cell r="BP102">
            <v>11</v>
          </cell>
          <cell r="BQ102" t="str">
            <v>Por reportar</v>
          </cell>
          <cell r="BR102">
            <v>4</v>
          </cell>
          <cell r="BS102" t="str">
            <v>Ing. Sebastián Wenceslao López Lomas
Analista de Planificación Económica y Social</v>
          </cell>
          <cell r="BT102" t="str">
            <v>Sin datos</v>
          </cell>
          <cell r="BU102" t="str">
            <v xml:space="preserve">Ing. Wilman Mejía </v>
          </cell>
          <cell r="BV102" t="str">
            <v>100. Convenio con el Instituto Superior Tecnológico de Artes Plástica Daniel Reyes, para generar capacidades artísticas plásticas para la promoción del empleo.    ;101. Convenio con el SECAP o la ACADEMIA  para fortalecer capacidades artesanales (carpintería, mecánica, talabartería, albañilería etc.):  ;102. Convenio con el MAATE y MAG para la instalación de dos granjas experimentales orientadas a la promoción de la producción agropecuaria  y la revitalización del suelo, en Angochagua y la Carolina:     ;103. Elaboración de la agenda estratégica para la promoción del desarrollo rural integral en articulación con las juntas parroquiales.</v>
          </cell>
          <cell r="BW102" t="str">
            <v>P100</v>
          </cell>
          <cell r="BX102" t="str">
            <v xml:space="preserve">100. Convenio con el Instituto Superior Tecnológico de Artes Plástica Daniel Reyes, para generar capacidades artísticas plásticas para la promoción del empleo.    </v>
          </cell>
          <cell r="BY102" t="str">
            <v>410 | DIRECCIÓN DE DESARROLLO ECONÓMICO Y TURISMO</v>
          </cell>
          <cell r="BZ102" t="str">
            <v>DESARROLLO ECONÓMICO LO CAL</v>
          </cell>
          <cell r="CA102" t="str">
            <v xml:space="preserve">Ing. Wilman Mejía </v>
          </cell>
          <cell r="CB102" t="str">
            <v>Eco. Sivana Linto</v>
          </cell>
          <cell r="CC102" t="str">
            <v>P100	Desarrollo económico; P101	Desarrollo económico; P102	Desarrollo económico; P103	Desarrollo económico</v>
          </cell>
          <cell r="CD102">
            <v>20</v>
          </cell>
          <cell r="CE102" t="str">
            <v>100. Firmar un convenio de cooperación con el Instituto Tecnológico de Artes Plásticas Daniel Reyes, que define acciones para promover el empleo con un anexo de propuesta de plan plurianual a desarrollar tomando como base indicadores de gestión territorial al 100% al 2023</v>
          </cell>
          <cell r="CF102" t="str">
            <v>100. Porcentaje de avance en la firma de un convenio de cooperación con el Instituto Tecnológico de Artes Plásticas Daniel Reyes, que defina acciones para promover el empleo con un anexo de propuesta de plan plurianual a desarrollar tomando como base indicadores de gestión territorial.</v>
          </cell>
          <cell r="CG102" t="str">
            <v>porcentaje</v>
          </cell>
          <cell r="CH102">
            <v>2021</v>
          </cell>
          <cell r="CI102">
            <v>2023</v>
          </cell>
          <cell r="CJ102" t="str">
            <v>a definir por la unidad administrativa</v>
          </cell>
          <cell r="CK102">
            <v>1</v>
          </cell>
          <cell r="CL102" t="str">
            <v>CRECIENTE</v>
          </cell>
          <cell r="CM102"/>
          <cell r="CN102" t="str">
            <v/>
          </cell>
          <cell r="CO102" t="str">
            <v>NO</v>
          </cell>
          <cell r="CP102"/>
          <cell r="CQ102" t="str">
            <v>M-29.- Generación de capacidades e inserción al sistema económico productivo de los grupos de atención prioritarios.</v>
          </cell>
          <cell r="CR102"/>
          <cell r="CS102"/>
          <cell r="CT102" t="str">
            <v xml:space="preserve"> 
29)  Promoción del empleo y generación de capacidades a los grupos de atención prioritarios</v>
          </cell>
          <cell r="CU102"/>
          <cell r="CV102" t="str">
            <v>OBJETIVO DEL PROGRAMA 2: 
29) Promover el desarrollo de capacidades competenciales en artes, oficios y  fomentar el desarrollo rural integral con la participación de los GAD PARROQUIALES</v>
          </cell>
          <cell r="CW102"/>
          <cell r="CX102" t="str">
            <v xml:space="preserve">100. Convenio con el Instituto Superior Tecnológico de Artes Plástica Daniel Reyes, para generar capacidades artísticas plásticas para la promoción del empleo.    </v>
          </cell>
          <cell r="CY102" t="str">
            <v>Asignar el nombre del técnico delegado</v>
          </cell>
          <cell r="CZ102">
            <v>3</v>
          </cell>
          <cell r="DA102" t="str">
            <v>NO</v>
          </cell>
          <cell r="DB102" t="str">
            <v>Eco. Sivana Linto</v>
          </cell>
          <cell r="DC102" t="str">
            <v>Eco. Sebastián López</v>
          </cell>
          <cell r="DD102">
            <v>2022</v>
          </cell>
          <cell r="DE102">
            <v>1060000260001</v>
          </cell>
          <cell r="DF102" t="str">
            <v>GADM San Miguel de Ibarra</v>
          </cell>
          <cell r="DG102" t="str">
            <v>Municipal</v>
          </cell>
          <cell r="DH102" t="str">
            <v>Zona 1</v>
          </cell>
          <cell r="DI102" t="str">
            <v>Imbabura</v>
          </cell>
          <cell r="DJ102" t="str">
            <v>San miguel de Ibarra</v>
          </cell>
          <cell r="DK102" t="str">
            <v>2021-2040</v>
          </cell>
          <cell r="DL102" t="str">
            <v>PND-1</v>
          </cell>
          <cell r="DM102" t="str">
            <v>ODS-8</v>
          </cell>
          <cell r="DN102"/>
          <cell r="DO102"/>
          <cell r="DP102"/>
          <cell r="DQ102"/>
          <cell r="DR102"/>
          <cell r="DS102"/>
          <cell r="DT102"/>
          <cell r="DU102"/>
          <cell r="DV102"/>
          <cell r="DW102"/>
          <cell r="DX102"/>
          <cell r="DY102"/>
          <cell r="DZ102"/>
          <cell r="EA102"/>
          <cell r="EB102"/>
          <cell r="EC102"/>
          <cell r="ED102"/>
          <cell r="EE102"/>
          <cell r="EF102"/>
          <cell r="EG102"/>
          <cell r="EH102"/>
          <cell r="EI102"/>
          <cell r="EJ102"/>
          <cell r="EK102"/>
          <cell r="EL102"/>
          <cell r="EM102"/>
          <cell r="EN102"/>
          <cell r="EO102"/>
          <cell r="EP102"/>
          <cell r="EQ102"/>
          <cell r="ER102"/>
          <cell r="ES102"/>
          <cell r="ET102"/>
          <cell r="EU102"/>
          <cell r="EV102"/>
          <cell r="EW102"/>
          <cell r="EX102"/>
          <cell r="EY102"/>
          <cell r="EZ102"/>
          <cell r="FA102"/>
          <cell r="FB102"/>
          <cell r="FC102"/>
          <cell r="FD102"/>
          <cell r="FE102"/>
          <cell r="FF102"/>
          <cell r="FG102"/>
          <cell r="FH102"/>
          <cell r="FI102"/>
          <cell r="FJ102"/>
          <cell r="FK102"/>
          <cell r="FL102"/>
          <cell r="FM102"/>
          <cell r="FN102"/>
          <cell r="FO102"/>
          <cell r="FP102"/>
          <cell r="FQ102"/>
          <cell r="FR102"/>
          <cell r="FS102"/>
        </row>
        <row r="103">
          <cell r="A103">
            <v>101</v>
          </cell>
          <cell r="B103">
            <v>101</v>
          </cell>
          <cell r="K103">
            <v>11</v>
          </cell>
          <cell r="L103">
            <v>29</v>
          </cell>
          <cell r="M103">
            <v>101</v>
          </cell>
          <cell r="N103" t="str">
            <v>ECONÓMICO PRODUCTIVO</v>
          </cell>
          <cell r="O103" t="str">
            <v>Objetivo 1.- Incrementar y fomentar, de manera inclusiva, las oportunidades de empleo y las condiciones laborales</v>
          </cell>
          <cell r="P103" t="str">
            <v>Meta 1.1.1. Incrementar la tasa de empleo adecuado del 30,41% al 50,00%.</v>
          </cell>
          <cell r="Q103"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103" t="str">
            <v>•E. Actividad Económica Sostenible</v>
          </cell>
          <cell r="S103" t="str">
            <v>8.- Promover el crecimiento económico sostenido, inclusivo y sostenible, el empleo pleno y productivo y el trabajo decente para todos</v>
          </cell>
          <cell r="T103" t="str">
            <v>8.5 Para 2030, lograr el empleo pleno y productivo y garantizar un trabajo decente para todos los hombres y mujeres, incluidos los jóvenes y las personas con discapacidad, y la igualdad de remuneración por trabajo de igual valor</v>
          </cell>
          <cell r="U103" t="str">
            <v xml:space="preserve">8.5.2 Tasa de Trabajo, desglosada por sexo, edad y personas con discapacidad </v>
          </cell>
          <cell r="V103" t="str">
            <v>5.- Gestión compartida ente diversos GADs</v>
          </cell>
          <cell r="W103"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3"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3"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103" t="str">
            <v>ÍNDICE: Promoción del empleo emprendimientos, MI PYMES, y formación profesional y artesanal.</v>
          </cell>
          <cell r="AA103">
            <v>6.9230769230769221E-2</v>
          </cell>
          <cell r="AB103" t="str">
            <v>Porcentaje</v>
          </cell>
          <cell r="AC103"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103"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103" t="str">
            <v>META_11_EP/24:Fortalecer las capacidades para la promoción del empleo, los emprendimientos las Mi pymes en el cantón Ibarra   en un 40% al 2023.</v>
          </cell>
          <cell r="AF103" t="str">
            <v xml:space="preserve">INDICADOR_11_EP/24:Porcentaje de avance en el fortalecimiento de  las capacidades para la promoción del empleo, los emprendimientos las Mi pymes </v>
          </cell>
          <cell r="AG103">
            <v>6.9230769230769221E-2</v>
          </cell>
          <cell r="AH103">
            <v>2020</v>
          </cell>
          <cell r="AI103">
            <v>2023</v>
          </cell>
          <cell r="AJ103">
            <v>0.40115384615384619</v>
          </cell>
          <cell r="AK103">
            <v>0.4703846153846154</v>
          </cell>
          <cell r="AL103" t="str">
            <v>Porcentaje</v>
          </cell>
          <cell r="AM103" t="str">
            <v>Objetivo 13.- Promover la gestión integral de los recursos hídricos</v>
          </cell>
          <cell r="AN103" t="str">
            <v>Meta 13.2.2. Incrementar la superficie potencial de riego y drenaje de 1.458,46 a 11.461 hectáreas.</v>
          </cell>
          <cell r="AO103" t="str">
            <v>Política 13.2 Promover la gestión sostenible del recurso hídrico en todos sus usos y aprovechamientos.</v>
          </cell>
          <cell r="AP103" t="str">
            <v>8.5 Para 2030, lograr el empleo pleno y productivo y garantizar un trabajo decente para todos los hombres y mujeres, incluidos los jóvenes y las personas con discapacidad, y la igualdad de remuneración por trabajo de igual valor</v>
          </cell>
          <cell r="AQ103" t="str">
            <v> 2.- Poner fin al hambre, lograr la seguridad alimentaria y la mejora de la nutrición y promover la agricultura sostenible</v>
          </cell>
          <cell r="AR103" t="str">
            <v>2.4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v>
          </cell>
          <cell r="AS103" t="str">
            <v xml:space="preserve">2.4.1 Proporción de la superficie agrícola en que se practica una agricultura productiva y sostenible  </v>
          </cell>
          <cell r="AT103" t="str">
            <v>1,- Gestión institucional directa</v>
          </cell>
          <cell r="AU103"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3" t="str">
            <v>OE-11_EP/24</v>
          </cell>
          <cell r="AW103" t="str">
            <v xml:space="preserve"> 
29)  Promoción del empleo y generación de capacidades a los grupos de atención prioritarios</v>
          </cell>
          <cell r="AX103" t="str">
            <v>OBJETIVO DEL PROGRAMA 2: 
29) Promover el desarrollo de capacidades competenciales en artes, oficios y  fomentar el desarrollo rural integral con la participación de los GAD PARROQUIALES</v>
          </cell>
          <cell r="AY103" t="str">
            <v>PROYECTOS PROGRAMA 2:     100. Convenio con el Instituto Superior Tecnológico de Artes Plástica Daniel Reyes, para generar capacidades artísticas plásticas para la promoción del empleo.     101. Convenios con la Academia y SECAP para fortalecer capacidades artesanales (carpintería, mecánica, talabartería, albañilería etc.):    102. Convenio con el MAAE y MAG para la instalación de dos granjas experimentales, en Angochagua y la Carolina:     103. Elaboración de la agenda estratégica para la promoción del desarrollo rural integral en articulación con las juntas parroquiales.</v>
          </cell>
          <cell r="AZ103"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103" t="str">
            <v>8E-EP-POLÍTICA</v>
          </cell>
          <cell r="BB103" t="str">
            <v>8E-EP-ESTRATEGIA</v>
          </cell>
          <cell r="BC103">
            <v>6600000</v>
          </cell>
          <cell r="BD103" t="str">
            <v>GADMI, Gobierno Nacional, Cooperación internacional, Multilaterales, Banco del Estado.</v>
          </cell>
          <cell r="BE103" t="str">
            <v xml:space="preserve"> 
MP-29) Generar el desarrollo de capacidades competenciales en artes, oficios y  fomentar el desarrollo rural integral con la participación de los GAD PARROQUIALES en un 30% al 2023</v>
          </cell>
          <cell r="BF103" t="str">
            <v>INDICADOR DE LA META 2: Porcentaje de avance en generar el desarrollo de capacidades competenciales en artes, oficios y  fomentar el desarrollo rural integral con la participación de los GAD PARROQUIALES .</v>
          </cell>
          <cell r="BG103" t="str">
            <v>Porcentaje</v>
          </cell>
          <cell r="BH103" t="str">
            <v>Dirección de Desarrollo Económico</v>
          </cell>
          <cell r="BI103"/>
          <cell r="BJ103">
            <v>0</v>
          </cell>
          <cell r="BK103">
            <v>1</v>
          </cell>
          <cell r="BL103">
            <v>2021</v>
          </cell>
          <cell r="BM103">
            <v>2023</v>
          </cell>
          <cell r="BN103" t="str">
            <v>Objetivo estratégico #;  11</v>
          </cell>
          <cell r="BO103" t="str">
            <v>Programa #;  29</v>
          </cell>
          <cell r="BP103">
            <v>11</v>
          </cell>
          <cell r="BQ103" t="str">
            <v>Por reportar</v>
          </cell>
          <cell r="BR103">
            <v>4</v>
          </cell>
          <cell r="BS103" t="str">
            <v>Ing. Sebastián Wenceslao López Lomas
Analista de Planificación Económica y Social</v>
          </cell>
          <cell r="BT103" t="str">
            <v>Sin datos</v>
          </cell>
          <cell r="BU103" t="str">
            <v xml:space="preserve">Ing. Wilman Mejía </v>
          </cell>
          <cell r="BV103" t="str">
            <v>100. Convenio con el Instituto Superior Tecnológico de Artes Plástica Daniel Reyes, para generar capacidades artísticas plásticas para la promoción del empleo.    ;101. Convenio con el SECAP o la ACADEMIA  para fortalecer capacidades artesanales (carpintería, mecánica, talabartería, albañilería etc.):  ;102. Convenio con el MAATE y MAG para la instalación de dos granjas experimentales orientadas a la promoción de la producción agropecuaria  y la revitalización del suelo, en Angochagua y la Carolina:     ;103. Elaboración de la agenda estratégica para la promoción del desarrollo rural integral en articulación con las juntas parroquiales.</v>
          </cell>
          <cell r="BW103" t="str">
            <v>P101</v>
          </cell>
          <cell r="BX103" t="str">
            <v xml:space="preserve">101. Convenio con el SECAP y plan de acción   para fortalecer capacidades artesanales (carpintería, mecánica, talabartería, albañilería etc.):  </v>
          </cell>
          <cell r="BY103" t="str">
            <v>410 | DIRECCIÓN DE DESARROLLO ECONÓMICO Y TURISMO</v>
          </cell>
          <cell r="BZ103" t="str">
            <v>DESARROLLO ECONÓMICO LO CAL</v>
          </cell>
          <cell r="CA103" t="str">
            <v xml:space="preserve">Ing. Wilman Mejía </v>
          </cell>
          <cell r="CB103" t="str">
            <v>Eco. Sivana Linto</v>
          </cell>
          <cell r="CC103" t="str">
            <v>P100	Desarrollo económico; P101	Desarrollo económico; P102	Desarrollo económico; P103	Desarrollo económico</v>
          </cell>
          <cell r="CD103">
            <v>20</v>
          </cell>
          <cell r="CE103" t="str">
            <v>101.Firmar un convenio de cooperación interinstitucional con el SECAP con su plan de acción para fortalecer las capacidades de emprendedores para un  óptimo aprovechamiento de las cadenas productivas (carpintería metálica, mecánica, talabartería, comercio exterior etc.) en un 100% al 2023.</v>
          </cell>
          <cell r="CF103" t="str">
            <v>101.Porcentaje de avance en la firma del convenio e implementación de su plan de acción con el SECAP para fortalecer las capacidades de emprendedores para un  óptimo aprovechamiento de las cadenas productivas (carpintería metálica, mecánica, talabartería, comercio exterior etc.</v>
          </cell>
          <cell r="CG103" t="str">
            <v>porcentaje</v>
          </cell>
          <cell r="CH103">
            <v>2021</v>
          </cell>
          <cell r="CI103">
            <v>2023</v>
          </cell>
          <cell r="CJ103" t="str">
            <v>a definir por la unidad administrativa</v>
          </cell>
          <cell r="CK103">
            <v>1</v>
          </cell>
          <cell r="CL103" t="str">
            <v>CRECIENTE</v>
          </cell>
          <cell r="CM103" t="str">
            <v xml:space="preserve">101.- Ajuste solicitado por la DIRECCIÓN DE PLANIFICACIÓN mediante Memorando Nro. IMI-PDT-2022-05074-M Ibarra, 28 de diciembre de 2022 a través de la unidad PDOT,  INCLUYASE al contenido semántico del proyecto " O LA ACADEMIA" Memorando Nro. IMI-PDT-2022-05074-M </v>
          </cell>
          <cell r="CN103" t="str">
            <v>Ampliar la cobertura de oportunidades e integrar a la academia como banco del conocimiento, (Normativa considerada: Art. 28,29,20,34 ordenanza PDOT 2021, reformada al 31 de enero de 2022)</v>
          </cell>
          <cell r="CO103" t="str">
            <v>SI</v>
          </cell>
          <cell r="CP103"/>
          <cell r="CQ103" t="str">
            <v>M-29.- Generación de capacidades e inserción al sistema económico productivo de los grupos de atención prioritarios.</v>
          </cell>
          <cell r="CR103" t="str">
            <v xml:space="preserve">101.- Ajuste solicitado por la DIRECCIÓN DE PLANIFICACIÓN mediante Memorando Nro. IMI-PDT-2022-05074-M Ibarra, 28 de diciembre de 2022 a través de la unidad PDOT,  INCLUYASE al contenido semántico del proyecto " O LA ACADEMIA" Memorando Nro. IMI-PDT-2022-05074-M </v>
          </cell>
          <cell r="CS103"/>
          <cell r="CT103" t="str">
            <v xml:space="preserve"> 
29)  Promoción del empleo y generación de capacidades a los grupos de atención prioritarios</v>
          </cell>
          <cell r="CU103"/>
          <cell r="CV103" t="str">
            <v>OBJETIVO DEL PROGRAMA 2: 
29) Promover el desarrollo de capacidades competenciales en artes, oficios y  fomentar el desarrollo rural integral con la participación de los GAD PARROQUIALES</v>
          </cell>
          <cell r="CW103" t="str">
            <v xml:space="preserve">101. Convenio con el SECAP o la ACADEMIA  para fortalecer capacidades artesanales (carpintería, mecánica, talabartería, albañilería etc.):  </v>
          </cell>
          <cell r="CX103" t="str">
            <v xml:space="preserve">101. Convenio con el SECAP o la ACADEMIA  para fortalecer capacidades artesanales (carpintería, mecánica, talabartería, albañilería etc.):  </v>
          </cell>
          <cell r="CY103" t="str">
            <v>Asignar el nombre del técnico delegado</v>
          </cell>
          <cell r="CZ103">
            <v>3</v>
          </cell>
          <cell r="DA103" t="str">
            <v>Si</v>
          </cell>
          <cell r="DB103" t="str">
            <v>Eco. Sivana Linto</v>
          </cell>
          <cell r="DC103" t="str">
            <v>Eco. Sebastián López</v>
          </cell>
          <cell r="DD103">
            <v>2022</v>
          </cell>
          <cell r="DE103">
            <v>1060000260001</v>
          </cell>
          <cell r="DF103" t="str">
            <v>GADM San Miguel de Ibarra</v>
          </cell>
          <cell r="DG103" t="str">
            <v>Municipal</v>
          </cell>
          <cell r="DH103" t="str">
            <v>Zona 1</v>
          </cell>
          <cell r="DI103" t="str">
            <v>Imbabura</v>
          </cell>
          <cell r="DJ103" t="str">
            <v>San miguel de Ibarra</v>
          </cell>
          <cell r="DK103" t="str">
            <v>2021-2040</v>
          </cell>
          <cell r="DL103" t="str">
            <v>PND-1</v>
          </cell>
          <cell r="DM103" t="str">
            <v>ODS-8</v>
          </cell>
          <cell r="DN103"/>
          <cell r="DO103"/>
          <cell r="DP103"/>
          <cell r="DQ103"/>
          <cell r="DR103"/>
          <cell r="DS103"/>
          <cell r="DT103"/>
          <cell r="DU103"/>
          <cell r="DV103"/>
          <cell r="DW103"/>
          <cell r="DX103"/>
          <cell r="DY103"/>
          <cell r="DZ103"/>
          <cell r="EA103"/>
          <cell r="EB103"/>
          <cell r="EC103"/>
          <cell r="ED103"/>
          <cell r="EE103"/>
          <cell r="EF103"/>
          <cell r="EG103"/>
          <cell r="EH103"/>
          <cell r="EI103"/>
          <cell r="EJ103"/>
          <cell r="EK103"/>
          <cell r="EL103"/>
          <cell r="EM103"/>
          <cell r="EN103"/>
          <cell r="EO103"/>
          <cell r="EP103"/>
          <cell r="EQ103"/>
          <cell r="ER103"/>
          <cell r="ES103"/>
          <cell r="ET103"/>
          <cell r="EU103"/>
          <cell r="EV103"/>
          <cell r="EW103"/>
          <cell r="EX103"/>
          <cell r="EY103"/>
          <cell r="EZ103"/>
          <cell r="FA103"/>
          <cell r="FB103"/>
          <cell r="FC103"/>
          <cell r="FD103"/>
          <cell r="FE103"/>
          <cell r="FF103"/>
          <cell r="FG103"/>
          <cell r="FH103"/>
          <cell r="FI103"/>
          <cell r="FJ103"/>
          <cell r="FK103"/>
          <cell r="FL103"/>
          <cell r="FM103"/>
          <cell r="FN103"/>
          <cell r="FO103"/>
          <cell r="FP103"/>
          <cell r="FQ103"/>
          <cell r="FR103"/>
          <cell r="FS103"/>
        </row>
        <row r="104">
          <cell r="A104">
            <v>102</v>
          </cell>
          <cell r="B104">
            <v>102</v>
          </cell>
          <cell r="K104">
            <v>11</v>
          </cell>
          <cell r="L104">
            <v>29</v>
          </cell>
          <cell r="M104">
            <v>102</v>
          </cell>
          <cell r="N104" t="str">
            <v>ECONÓMICO PRODUCTIVO</v>
          </cell>
          <cell r="O104" t="str">
            <v>Objetivo 1.- Incrementar y fomentar, de manera inclusiva, las oportunidades de empleo y las condiciones laborales</v>
          </cell>
          <cell r="P104" t="str">
            <v>Meta 1.1.1. Incrementar la tasa de empleo adecuado del 30,41% al 50,00%.</v>
          </cell>
          <cell r="Q104"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104" t="str">
            <v>•E. Actividad Económica Sostenible</v>
          </cell>
          <cell r="S104" t="str">
            <v>8.- Promover el crecimiento económico sostenido, inclusivo y sostenible, el empleo pleno y productivo y el trabajo decente para todos</v>
          </cell>
          <cell r="T104" t="str">
            <v>8.5 Para 2030, lograr el empleo pleno y productivo y garantizar un trabajo decente para todos los hombres y mujeres, incluidos los jóvenes y las personas con discapacidad, y la igualdad de remuneración por trabajo de igual valor</v>
          </cell>
          <cell r="U104" t="str">
            <v xml:space="preserve">8.5.2 Tasa de Trabajo, desglosada por sexo, edad y personas con discapacidad </v>
          </cell>
          <cell r="V104" t="str">
            <v>5.- Gestión compartida ente diversos GADs</v>
          </cell>
          <cell r="W104"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4"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4"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104" t="str">
            <v>ÍNDICE: Promoción del empleo emprendimientos, MI PYMES, y formación profesional y artesanal.</v>
          </cell>
          <cell r="AA104">
            <v>6.9230769230769221E-2</v>
          </cell>
          <cell r="AB104" t="str">
            <v>Porcentaje</v>
          </cell>
          <cell r="AC104"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104"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104" t="str">
            <v>META_11_EP/24:Fortalecer las capacidades para la promoción del empleo, los emprendimientos las Mi pymes en el cantón Ibarra   en un 40% al 2023.</v>
          </cell>
          <cell r="AF104" t="str">
            <v xml:space="preserve">INDICADOR_11_EP/24:Porcentaje de avance en el fortalecimiento de  las capacidades para la promoción del empleo, los emprendimientos las Mi pymes </v>
          </cell>
          <cell r="AG104">
            <v>6.9230769230769221E-2</v>
          </cell>
          <cell r="AH104">
            <v>2020</v>
          </cell>
          <cell r="AI104">
            <v>2023</v>
          </cell>
          <cell r="AJ104">
            <v>0.40115384615384619</v>
          </cell>
          <cell r="AK104">
            <v>0.4703846153846154</v>
          </cell>
          <cell r="AL104" t="str">
            <v>Porcentaje</v>
          </cell>
          <cell r="AM104" t="str">
            <v>Objetivo 13.- Promover la gestión integral de los recursos hídricos</v>
          </cell>
          <cell r="AN104" t="str">
            <v>Meta 13.2.2. Incrementar la superficie potencial de riego y drenaje de 1.458,46 a 11.461 hectáreas.</v>
          </cell>
          <cell r="AO104" t="str">
            <v>Política 13.2 Promover la gestión sostenible del recurso hídrico en todos sus usos y aprovechamientos.</v>
          </cell>
          <cell r="AP104" t="str">
            <v>8.5 Para 2030, lograr el empleo pleno y productivo y garantizar un trabajo decente para todos los hombres y mujeres, incluidos los jóvenes y las personas con discapacidad, y la igualdad de remuneración por trabajo de igual valor</v>
          </cell>
          <cell r="AQ104" t="str">
            <v> 2.- Poner fin al hambre, lograr la seguridad alimentaria y la mejora de la nutrición y promover la agricultura sostenible</v>
          </cell>
          <cell r="AR104" t="str">
            <v>2.4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v>
          </cell>
          <cell r="AS104" t="str">
            <v xml:space="preserve">2.4.1 Proporción de la superficie agrícola en que se practica una agricultura productiva y sostenible  </v>
          </cell>
          <cell r="AT104" t="str">
            <v>1,- Gestión institucional directa</v>
          </cell>
          <cell r="AU104"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4" t="str">
            <v>OE-11_EP/24</v>
          </cell>
          <cell r="AW104" t="str">
            <v xml:space="preserve"> 
29)  Promoción del empleo y generación de capacidades a los grupos de atención prioritarios</v>
          </cell>
          <cell r="AX104" t="str">
            <v>OBJETIVO DEL PROGRAMA 2: 
29) Promover el desarrollo de capacidades competenciales en artes, oficios y  fomentar el desarrollo rural integral con la participación de los GAD PARROQUIALES</v>
          </cell>
          <cell r="AY104" t="str">
            <v>PROYECTOS PROGRAMA 2:     100. Convenio con el Instituto Superior Tecnológico de Artes Plástica Daniel Reyes, para generar capacidades artísticas plásticas para la promoción del empleo.     101. Convenios con la Academia y SECAP para fortalecer capacidades artesanales (carpintería, mecánica, talabartería, albañilería etc.):    102. Convenio con el MAAE y MAG para la instalación de dos granjas experimentales, en Angochagua y la Carolina:     103. Elaboración de la agenda estratégica para la promoción del desarrollo rural integral en articulación con las juntas parroquiales.</v>
          </cell>
          <cell r="AZ104"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104" t="str">
            <v>8E-EP-POLÍTICA</v>
          </cell>
          <cell r="BB104" t="str">
            <v>8E-EP-ESTRATEGIA</v>
          </cell>
          <cell r="BC104">
            <v>6600000</v>
          </cell>
          <cell r="BD104" t="str">
            <v>GADMI, Gobierno Nacional, Cooperación internacional, Multilaterales, Banco del Estado.</v>
          </cell>
          <cell r="BE104" t="str">
            <v xml:space="preserve"> 
MP-29) Generar el desarrollo de capacidades competenciales en artes, oficios y  fomentar el desarrollo rural integral con la participación de los GAD PARROQUIALES en un 30% al 2023</v>
          </cell>
          <cell r="BF104" t="str">
            <v>INDICADOR DE LA META 2: Porcentaje de avance en generar el desarrollo de capacidades competenciales en artes, oficios y  fomentar el desarrollo rural integral con la participación de los GAD PARROQUIALES .</v>
          </cell>
          <cell r="BG104" t="str">
            <v>Porcentaje</v>
          </cell>
          <cell r="BH104" t="str">
            <v>Dirección de Desarrollo Económico</v>
          </cell>
          <cell r="BI104"/>
          <cell r="BJ104">
            <v>0</v>
          </cell>
          <cell r="BK104">
            <v>1</v>
          </cell>
          <cell r="BL104">
            <v>2021</v>
          </cell>
          <cell r="BM104">
            <v>2023</v>
          </cell>
          <cell r="BN104" t="str">
            <v>Objetivo estratégico #;  11</v>
          </cell>
          <cell r="BO104" t="str">
            <v>Programa #;  29</v>
          </cell>
          <cell r="BP104">
            <v>11</v>
          </cell>
          <cell r="BQ104" t="str">
            <v>Por reportar</v>
          </cell>
          <cell r="BR104">
            <v>4</v>
          </cell>
          <cell r="BS104" t="str">
            <v>Ing. Sebastián Wenceslao López Lomas
Analista de Planificación Económica y Social</v>
          </cell>
          <cell r="BT104" t="str">
            <v>Sin datos</v>
          </cell>
          <cell r="BU104" t="str">
            <v xml:space="preserve">Ing. Wilman Mejía </v>
          </cell>
          <cell r="BV104" t="str">
            <v>100. Convenio con el Instituto Superior Tecnológico de Artes Plástica Daniel Reyes, para generar capacidades artísticas plásticas para la promoción del empleo.    ;101. Convenio con el SECAP o la ACADEMIA  para fortalecer capacidades artesanales (carpintería, mecánica, talabartería, albañilería etc.):  ;102. Convenio con el MAATE y MAG para la instalación de dos granjas experimentales orientadas a la promoción de la producción agropecuaria  y la revitalización del suelo, en Angochagua y la Carolina:     ;103. Elaboración de la agenda estratégica para la promoción del desarrollo rural integral en articulación con las juntas parroquiales.</v>
          </cell>
          <cell r="BW104" t="str">
            <v>P102</v>
          </cell>
          <cell r="BX104" t="str">
            <v xml:space="preserve">102. Convenio con el MAATE y MAG para la instalación de dos granjas experimentales orientadas a la promoción de la producción agropecuaria  y la revitalización del suelo, en Angochagua y la Carolina:     </v>
          </cell>
          <cell r="BY104" t="str">
            <v>410 | DIRECCIÓN DE DESARROLLO ECONÓMICO Y TURISMO</v>
          </cell>
          <cell r="BZ104" t="str">
            <v>DESARROLLO ECONÓMICO LO CAL</v>
          </cell>
          <cell r="CA104" t="str">
            <v xml:space="preserve">Ing. Wilman Mejía </v>
          </cell>
          <cell r="CB104" t="str">
            <v>Eco. Sivana Linto</v>
          </cell>
          <cell r="CC104" t="str">
            <v>P100	Desarrollo económico; P101	Desarrollo económico; P102	Desarrollo económico; P103	Desarrollo económico</v>
          </cell>
          <cell r="CD104">
            <v>20</v>
          </cell>
          <cell r="CE104" t="str">
            <v>102. Firmar un convenio de cooperación interinstitucional entre el  MAATE-MAG-GAD PARROQUIALES RURALES,  con un anexo de plan plurianual que defina las acciones a implementar al 2023,  para fortalecer las cadenas de valor de la agenda provincial productiva, en las parroquias rurales de Angochagua y la Carolina:  en un 100% al 2023</v>
          </cell>
          <cell r="CF104" t="str">
            <v>102. Porcentaje de avance en la firma del convenio de cooperación interinstitucional entre el  MAATE-MAG-GAD PARROQUIALES RURALES,  con un anexo de plan plurianual que defina las acciones a implementar al 2023,  para fortalecer las cadenas de valor de la agenda provincial productiva, en las parroquias rurales de Angochagua y la Carolina</v>
          </cell>
          <cell r="CG104" t="str">
            <v>porcentaje</v>
          </cell>
          <cell r="CH104">
            <v>2021</v>
          </cell>
          <cell r="CI104">
            <v>2023</v>
          </cell>
          <cell r="CJ104" t="str">
            <v>a definir por la unidad administrativa</v>
          </cell>
          <cell r="CK104">
            <v>1</v>
          </cell>
          <cell r="CL104" t="str">
            <v>CRECIENTE</v>
          </cell>
          <cell r="CM104" t="str">
            <v>102.- Ajuste solicitado por la DIRECCIÓN DE PLANIFICACIÓN mediante Memorando Nro. IMI-PDT-2022-05074-M Ibarra, 28 de diciembre de 2022 a través de la unidad PDOT, modifíquese el contenido semántico del proyecto  por: "orientadas a la promoción de la producción agropecuaria  y para la revitalización del suelo"</v>
          </cell>
          <cell r="CN104" t="str">
            <v>Clarificara la orientación del proyecto, orientando el fin que persigue el proyecto relacionado con la Visión del PDOT, la revitalización del suelo, (Normativa considerada: Art. 28,29,20,34 ordenanza PDOT 2021, reformada al 31 de enero de 2022)</v>
          </cell>
          <cell r="CO104" t="str">
            <v>SI</v>
          </cell>
          <cell r="CP104"/>
          <cell r="CQ104" t="str">
            <v>M-29.- Generación de capacidades e inserción al sistema económico productivo de los grupos de atención prioritarios.</v>
          </cell>
          <cell r="CR104" t="str">
            <v>102.- Ajuste solicitado por la DIRECCIÓN DE PLANIFICACIÓN mediante Memorando Nro. IMI-PDT-2022-05074-M Ibarra, 28 de diciembre de 2022 a través de la unidad PDOT, modifíquese el contenido semántico del proyecto  por: "orientadas a la promoción de la producción agropecuaria  y para la revitalización del suelo"</v>
          </cell>
          <cell r="CS104"/>
          <cell r="CT104" t="str">
            <v xml:space="preserve"> 
29)  Promoción del empleo y generación de capacidades a los grupos de atención prioritarios</v>
          </cell>
          <cell r="CU104"/>
          <cell r="CV104" t="str">
            <v>OBJETIVO DEL PROGRAMA 2: 
29) Promover el desarrollo de capacidades competenciales en artes, oficios y  fomentar el desarrollo rural integral con la participación de los GAD PARROQUIALES</v>
          </cell>
          <cell r="CW104"/>
          <cell r="CX104" t="str">
            <v xml:space="preserve">102. Convenio con el MAATE y MAG para la instalación de dos granjas experimentales orientadas a la promoción de la producción agropecuaria  y la revitalización del suelo, en Angochagua y la Carolina:     </v>
          </cell>
          <cell r="CY104" t="str">
            <v>Asignar el nombre del técnico delegado</v>
          </cell>
          <cell r="CZ104">
            <v>3</v>
          </cell>
          <cell r="DA104" t="str">
            <v>Si</v>
          </cell>
          <cell r="DB104" t="str">
            <v>Eco. Sivana Linto</v>
          </cell>
          <cell r="DC104" t="str">
            <v>Eco. Sebastián López</v>
          </cell>
          <cell r="DD104">
            <v>2022</v>
          </cell>
          <cell r="DE104">
            <v>1060000260001</v>
          </cell>
          <cell r="DF104" t="str">
            <v>GADM San Miguel de Ibarra</v>
          </cell>
          <cell r="DG104" t="str">
            <v>Municipal</v>
          </cell>
          <cell r="DH104" t="str">
            <v>Zona 1</v>
          </cell>
          <cell r="DI104" t="str">
            <v>Imbabura</v>
          </cell>
          <cell r="DJ104" t="str">
            <v>San miguel de Ibarra</v>
          </cell>
          <cell r="DK104" t="str">
            <v>2021-2040</v>
          </cell>
          <cell r="DL104" t="str">
            <v>PND-1</v>
          </cell>
          <cell r="DM104" t="str">
            <v>ODS-8</v>
          </cell>
          <cell r="DN104"/>
          <cell r="DO104"/>
          <cell r="DP104"/>
          <cell r="DQ104"/>
          <cell r="DR104"/>
          <cell r="DS104"/>
          <cell r="DT104"/>
          <cell r="DU104"/>
          <cell r="DV104"/>
          <cell r="DW104"/>
          <cell r="DX104"/>
          <cell r="DY104"/>
          <cell r="DZ104"/>
          <cell r="EA104"/>
          <cell r="EB104"/>
          <cell r="EC104"/>
          <cell r="ED104"/>
          <cell r="EE104"/>
          <cell r="EF104"/>
          <cell r="EG104"/>
          <cell r="EH104"/>
          <cell r="EI104"/>
          <cell r="EJ104"/>
          <cell r="EK104"/>
          <cell r="EL104"/>
          <cell r="EM104"/>
          <cell r="EN104"/>
          <cell r="EO104"/>
          <cell r="EP104"/>
          <cell r="EQ104"/>
          <cell r="ER104"/>
          <cell r="ES104"/>
          <cell r="ET104"/>
          <cell r="EU104"/>
          <cell r="EV104"/>
          <cell r="EW104"/>
          <cell r="EX104"/>
          <cell r="EY104"/>
          <cell r="EZ104"/>
          <cell r="FA104"/>
          <cell r="FB104"/>
          <cell r="FC104"/>
          <cell r="FD104"/>
          <cell r="FE104"/>
          <cell r="FF104"/>
          <cell r="FG104"/>
          <cell r="FH104"/>
          <cell r="FI104"/>
          <cell r="FJ104"/>
          <cell r="FK104"/>
          <cell r="FL104"/>
          <cell r="FM104"/>
          <cell r="FN104"/>
          <cell r="FO104"/>
          <cell r="FP104"/>
          <cell r="FQ104"/>
          <cell r="FR104"/>
          <cell r="FS104"/>
        </row>
        <row r="105">
          <cell r="A105">
            <v>103</v>
          </cell>
          <cell r="B105">
            <v>103</v>
          </cell>
          <cell r="K105">
            <v>11</v>
          </cell>
          <cell r="L105">
            <v>29</v>
          </cell>
          <cell r="M105">
            <v>103</v>
          </cell>
          <cell r="N105" t="str">
            <v>ECONÓMICO PRODUCTIVO</v>
          </cell>
          <cell r="O105" t="str">
            <v>Objetivo 1.- Incrementar y fomentar, de manera inclusiva, las oportunidades de empleo y las condiciones laborales</v>
          </cell>
          <cell r="P105" t="str">
            <v>Meta 1.1.1. Incrementar la tasa de empleo adecuado del 30,41% al 50,00%.</v>
          </cell>
          <cell r="Q105" t="str">
            <v>Política 1.1 Crear nuevas oportunidades laborales en condiciones dignas, promover la inclusión laboral, el perfeccionamiento de modalidades contractuales, con énfasis en la reducción de brechas de igualdad y atención a grupos prioritarios, jóvenes, mujeres y personas LGBTI+</v>
          </cell>
          <cell r="R105" t="str">
            <v>•E. Actividad Económica Sostenible</v>
          </cell>
          <cell r="S105" t="str">
            <v>8.- Promover el crecimiento económico sostenido, inclusivo y sostenible, el empleo pleno y productivo y el trabajo decente para todos</v>
          </cell>
          <cell r="T105" t="str">
            <v>8.5 Para 2030, lograr el empleo pleno y productivo y garantizar un trabajo decente para todos los hombres y mujeres, incluidos los jóvenes y las personas con discapacidad, y la igualdad de remuneración por trabajo de igual valor</v>
          </cell>
          <cell r="U105" t="str">
            <v xml:space="preserve">8.5.2 Tasa de Trabajo, desglosada por sexo, edad y personas con discapacidad </v>
          </cell>
          <cell r="V105" t="str">
            <v>5.- Gestión compartida ente diversos GADs</v>
          </cell>
          <cell r="W105"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5"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5" t="str">
            <v>OBJ_11_EP/24:Desarrollar capacidades productivas, agropecuaria, artesanal, industrial de servicios, turístico, de la población con énfasis a los grupos de atención prioritarios, fortaleciendo las cadenas productivas impulsando la asociatividad generando oportunidades para el incremento del empleo, y condiciones para la promoción de la industria manufacturera la promoción del emprendimiento, las PYMES y la mediana industria en el cantón.</v>
          </cell>
          <cell r="Z105" t="str">
            <v>ÍNDICE: Promoción del empleo emprendimientos, MI PYMES, y formación profesional y artesanal.</v>
          </cell>
          <cell r="AA105">
            <v>6.9230769230769221E-2</v>
          </cell>
          <cell r="AB105" t="str">
            <v>Porcentaje</v>
          </cell>
          <cell r="AC105"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AD105" t="str">
            <v>o	Configuración de una red cantonal de equipamientos económicos mediante alianzas publico privadas.
o	Desarrollo de un sistema adecuado de comercialización con la participación de los diferentes actores ciudadanos de los tres sectores 
o	Vinculación con el nivel provincial para mejorar los sistemas de riego y la mitigación del riesgo por el cambio climático</v>
          </cell>
          <cell r="AE105" t="str">
            <v>META_11_EP/24:Fortalecer las capacidades para la promoción del empleo, los emprendimientos las Mi pymes en el cantón Ibarra   en un 40% al 2023.</v>
          </cell>
          <cell r="AF105" t="str">
            <v xml:space="preserve">INDICADOR_11_EP/24:Porcentaje de avance en el fortalecimiento de  las capacidades para la promoción del empleo, los emprendimientos las Mi pymes </v>
          </cell>
          <cell r="AG105">
            <v>6.9230769230769221E-2</v>
          </cell>
          <cell r="AH105">
            <v>2020</v>
          </cell>
          <cell r="AI105">
            <v>2023</v>
          </cell>
          <cell r="AJ105">
            <v>0.40115384615384619</v>
          </cell>
          <cell r="AK105">
            <v>0.4703846153846154</v>
          </cell>
          <cell r="AL105" t="str">
            <v>Porcentaje</v>
          </cell>
          <cell r="AM105" t="str">
            <v>Objetivo 13.- Promover la gestión integral de los recursos hídricos</v>
          </cell>
          <cell r="AN105" t="str">
            <v>Meta 13.2.2. Incrementar la superficie potencial de riego y drenaje de 1.458,46 a 11.461 hectáreas.</v>
          </cell>
          <cell r="AO105" t="str">
            <v>Política 13.2 Promover la gestión sostenible del recurso hídrico en todos sus usos y aprovechamientos.</v>
          </cell>
          <cell r="AP105" t="str">
            <v>8.5 Para 2030, lograr el empleo pleno y productivo y garantizar un trabajo decente para todos los hombres y mujeres, incluidos los jóvenes y las personas con discapacidad, y la igualdad de remuneración por trabajo de igual valor</v>
          </cell>
          <cell r="AQ105" t="str">
            <v> 2.- Poner fin al hambre, lograr la seguridad alimentaria y la mejora de la nutrición y promover la agricultura sostenible</v>
          </cell>
          <cell r="AR105" t="str">
            <v>2.4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v>
          </cell>
          <cell r="AS105" t="str">
            <v xml:space="preserve">2.4.1 Proporción de la superficie agrícola en que se practica una agricultura productiva y sostenible  </v>
          </cell>
          <cell r="AT105" t="str">
            <v>1,- Gestión institucional directa</v>
          </cell>
          <cell r="AU105"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5" t="str">
            <v>OE-11_EP/24</v>
          </cell>
          <cell r="AW105" t="str">
            <v xml:space="preserve"> 
29)  Promoción del empleo y generación de capacidades a los grupos de atención prioritarios</v>
          </cell>
          <cell r="AX105" t="str">
            <v>OBJETIVO DEL PROGRAMA 2: 
29) Promover el desarrollo de capacidades competenciales en artes, oficios y  fomentar el desarrollo rural integral con la participación de los GAD PARROQUIALES</v>
          </cell>
          <cell r="AY105" t="str">
            <v>PROYECTOS PROGRAMA 2:     100. Convenio con el Instituto Superior Tecnológico de Artes Plástica Daniel Reyes, para generar capacidades artísticas plásticas para la promoción del empleo.     101. Convenios con la Academia y SECAP para fortalecer capacidades artesanales (carpintería, mecánica, talabartería, albañilería etc.):    102. Convenio con el MAAE y MAG para la instalación de dos granjas experimentales, en Angochagua y la Carolina:     103. Elaboración de la agenda estratégica para la promoción del desarrollo rural integral en articulación con las juntas parroquiales.</v>
          </cell>
          <cell r="AZ105"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públicas para la provisión de bienes y servicios 
o	Fomentar el trabajo y el empleo digno con énfasis en zonas rurales potenciando las capacidades productivas en zonas rurales, potenciando las capacidades productivas combatiendo la precarización y el apoyo focalizado 
o	Promover el acceso equitativo a los medios de producción, así como el desarrollo de la infraestructura necesaria para incrementar la productividad, el comercio, la competitividad y la calidad de la producción rural considerando las ventajas territoriales 
o	Impulsar la producción de alimentos saludables y suficientes, así como también desarrollar equipamientos económicos generando sistemas productivos alternativos que permitan satisfacer las demandas locales y provinciales 
o	Fortalecer la asociatividad y participación de las agriculturas familiares y campesinas en los mercados de provisión de alimentos 
o	Promover el comercio justo de productos con énfasis en la economía familiar reduciendo la intermediación incentivando el cuidado del medioambiente 
o	Fomentar zonas rurales equilibradas con acceso a servicios públicos de calidad 
o	Garantizar la participación con en foque de derechos y genero con énfasis en las comunas y comunidades y colectivos en los mercados de provisión de alimentos</v>
          </cell>
          <cell r="BA105" t="str">
            <v>8E-EP-POLÍTICA</v>
          </cell>
          <cell r="BB105" t="str">
            <v>8E-EP-ESTRATEGIA</v>
          </cell>
          <cell r="BC105">
            <v>6600000</v>
          </cell>
          <cell r="BD105" t="str">
            <v>GADMI, Gobierno Nacional, Cooperación internacional, Multilaterales, Banco del Estado.</v>
          </cell>
          <cell r="BE105" t="str">
            <v xml:space="preserve"> 
MP-29) Generar el desarrollo de capacidades competenciales en artes, oficios y  fomentar el desarrollo rural integral con la participación de los GAD PARROQUIALES en un 30% al 2023</v>
          </cell>
          <cell r="BF105" t="str">
            <v>INDICADOR DE LA META 2: Porcentaje de avance en generar el desarrollo de capacidades competenciales en artes, oficios y  fomentar el desarrollo rural integral con la participación de los GAD PARROQUIALES .</v>
          </cell>
          <cell r="BG105" t="str">
            <v>Porcentaje</v>
          </cell>
          <cell r="BH105" t="str">
            <v>Dirección de Desarrollo Económico</v>
          </cell>
          <cell r="BI105"/>
          <cell r="BJ105">
            <v>0</v>
          </cell>
          <cell r="BK105">
            <v>1</v>
          </cell>
          <cell r="BL105">
            <v>2021</v>
          </cell>
          <cell r="BM105">
            <v>2023</v>
          </cell>
          <cell r="BN105" t="str">
            <v>Objetivo estratégico #;  11</v>
          </cell>
          <cell r="BO105" t="str">
            <v>Programa #;  29</v>
          </cell>
          <cell r="BP105">
            <v>11</v>
          </cell>
          <cell r="BQ105" t="str">
            <v>Por reportar</v>
          </cell>
          <cell r="BR105">
            <v>4</v>
          </cell>
          <cell r="BS105" t="str">
            <v>Ing. Sebastián Wenceslao López Lomas
Analista de Planificación Económica y Social</v>
          </cell>
          <cell r="BT105" t="str">
            <v>Sin datos</v>
          </cell>
          <cell r="BU105" t="str">
            <v xml:space="preserve">Ing. Wilman Mejía </v>
          </cell>
          <cell r="BV105" t="str">
            <v>100. Convenio con el Instituto Superior Tecnológico de Artes Plástica Daniel Reyes, para generar capacidades artísticas plásticas para la promoción del empleo.    ;101. Convenio con el SECAP o la ACADEMIA  para fortalecer capacidades artesanales (carpintería, mecánica, talabartería, albañilería etc.):  ;102. Convenio con el MAATE y MAG para la instalación de dos granjas experimentales orientadas a la promoción de la producción agropecuaria  y la revitalización del suelo, en Angochagua y la Carolina:     ;103. Elaboración de la agenda estratégica para la promoción del desarrollo rural integral en articulación con las juntas parroquiales.</v>
          </cell>
          <cell r="BW105" t="str">
            <v>P103</v>
          </cell>
          <cell r="BX105" t="str">
            <v>103. Elaboración de la agenda estratégica para la promoción del desarrollo rural integral en articulación con las juntas parroquiales.</v>
          </cell>
          <cell r="BY105" t="str">
            <v>410 | DIRECCIÓN DE DESARROLLO ECONÓMICO Y TURISMO</v>
          </cell>
          <cell r="BZ105" t="str">
            <v>DESARROLLO ECONÓMICO LO CAL</v>
          </cell>
          <cell r="CA105" t="str">
            <v xml:space="preserve">Ing. Wilman Mejía </v>
          </cell>
          <cell r="CB105" t="str">
            <v>Eco. Sivana Linto</v>
          </cell>
          <cell r="CC105" t="str">
            <v>P100	Desarrollo económico; P101	Desarrollo económico; P102	Desarrollo económico; P103	Desarrollo económico</v>
          </cell>
          <cell r="CD105">
            <v>20</v>
          </cell>
          <cell r="CE105" t="str">
            <v>103. Elaborar los lineamientos técnicos para promover estructuralmente el desarrollo rural, teniendo al suelo como recurso, en un 100% al 2023</v>
          </cell>
          <cell r="CF105" t="str">
            <v>103. Porcentaje de avance en la elaboración de lineamientos técnicos para promover estructuralmente el desarrollo rural, teniendo al suelo como recurso.</v>
          </cell>
          <cell r="CG105" t="str">
            <v>porcentaje</v>
          </cell>
          <cell r="CH105">
            <v>2021</v>
          </cell>
          <cell r="CI105">
            <v>2023</v>
          </cell>
          <cell r="CJ105" t="str">
            <v>a definir por la unidad administrativa</v>
          </cell>
          <cell r="CK105">
            <v>1</v>
          </cell>
          <cell r="CL105" t="str">
            <v>CRECIENTE</v>
          </cell>
          <cell r="CM105"/>
          <cell r="CN105" t="str">
            <v/>
          </cell>
          <cell r="CO105" t="str">
            <v>NO</v>
          </cell>
          <cell r="CP105"/>
          <cell r="CQ105" t="str">
            <v>M-29.- Generación de capacidades e inserción al sistema económico productivo de los grupos de atención prioritarios.</v>
          </cell>
          <cell r="CR105"/>
          <cell r="CS105"/>
          <cell r="CT105" t="str">
            <v xml:space="preserve"> 
29)  Promoción del empleo y generación de capacidades a los grupos de atención prioritarios</v>
          </cell>
          <cell r="CU105"/>
          <cell r="CV105" t="str">
            <v>OBJETIVO DEL PROGRAMA 2: 
29) Promover el desarrollo de capacidades competenciales en artes, oficios y  fomentar el desarrollo rural integral con la participación de los GAD PARROQUIALES</v>
          </cell>
          <cell r="CW105"/>
          <cell r="CX105" t="str">
            <v>103. Elaboración de la agenda estratégica para la promoción del desarrollo rural integral en articulación con las juntas parroquiales.</v>
          </cell>
          <cell r="CY105" t="str">
            <v>Asignar el nombre del técnico delegado</v>
          </cell>
          <cell r="CZ105">
            <v>3</v>
          </cell>
          <cell r="DA105" t="str">
            <v>NO</v>
          </cell>
          <cell r="DB105" t="str">
            <v>Eco. Sivana Linto</v>
          </cell>
          <cell r="DC105" t="str">
            <v>Eco. Sebastián López</v>
          </cell>
          <cell r="DD105">
            <v>2022</v>
          </cell>
          <cell r="DE105">
            <v>1060000260001</v>
          </cell>
          <cell r="DF105" t="str">
            <v>GADM San Miguel de Ibarra</v>
          </cell>
          <cell r="DG105" t="str">
            <v>Municipal</v>
          </cell>
          <cell r="DH105" t="str">
            <v>Zona 1</v>
          </cell>
          <cell r="DI105" t="str">
            <v>Imbabura</v>
          </cell>
          <cell r="DJ105" t="str">
            <v>San miguel de Ibarra</v>
          </cell>
          <cell r="DK105" t="str">
            <v>2021-2040</v>
          </cell>
          <cell r="DL105" t="str">
            <v>PND-1</v>
          </cell>
          <cell r="DM105" t="str">
            <v>ODS-8</v>
          </cell>
          <cell r="DN105"/>
          <cell r="DO105"/>
          <cell r="DP105"/>
          <cell r="DQ105"/>
          <cell r="DR105"/>
          <cell r="DS105"/>
          <cell r="DT105"/>
          <cell r="DU105"/>
          <cell r="DV105"/>
          <cell r="DW105"/>
          <cell r="DX105"/>
          <cell r="DY105"/>
          <cell r="DZ105"/>
          <cell r="EA105"/>
          <cell r="EB105"/>
          <cell r="EC105"/>
          <cell r="ED105"/>
          <cell r="EE105"/>
          <cell r="EF105"/>
          <cell r="EG105"/>
          <cell r="EH105"/>
          <cell r="EI105"/>
          <cell r="EJ105"/>
          <cell r="EK105"/>
          <cell r="EL105"/>
          <cell r="EM105"/>
          <cell r="EN105"/>
          <cell r="EO105"/>
          <cell r="EP105"/>
          <cell r="EQ105"/>
          <cell r="ER105"/>
          <cell r="ES105"/>
          <cell r="ET105"/>
          <cell r="EU105"/>
          <cell r="EV105"/>
          <cell r="EW105"/>
          <cell r="EX105"/>
          <cell r="EY105"/>
          <cell r="EZ105"/>
          <cell r="FA105"/>
          <cell r="FB105"/>
          <cell r="FC105"/>
          <cell r="FD105"/>
          <cell r="FE105"/>
          <cell r="FF105"/>
          <cell r="FG105"/>
          <cell r="FH105"/>
          <cell r="FI105"/>
          <cell r="FJ105"/>
          <cell r="FK105"/>
          <cell r="FL105"/>
          <cell r="FM105"/>
          <cell r="FN105"/>
          <cell r="FO105"/>
          <cell r="FP105"/>
          <cell r="FQ105"/>
          <cell r="FR105"/>
          <cell r="FS105"/>
        </row>
        <row r="106">
          <cell r="A106">
            <v>104</v>
          </cell>
          <cell r="B106">
            <v>104</v>
          </cell>
          <cell r="K106">
            <v>12</v>
          </cell>
          <cell r="L106">
            <v>30</v>
          </cell>
          <cell r="M106">
            <v>104</v>
          </cell>
          <cell r="N106" t="str">
            <v>ECONÓMICO PRODUCTIVO</v>
          </cell>
          <cell r="O106" t="str">
            <v>Objetivo 4.- Garantizar la gestión de las finanzas públicas de manera sostenible y transparente</v>
          </cell>
          <cell r="P106" t="str">
            <v>Meta 4.5.2. Alcanzar un crecimiento anual del Producto Interno Bruto del 5% en el 2025</v>
          </cell>
          <cell r="Q106" t="str">
            <v>Política 4.5 Generar condiciones macroeconómicas óptimas que propicien un crecimiento económico inclusivo y sostenible</v>
          </cell>
          <cell r="R106" t="str">
            <v>•E. Actividad Económica Sostenible</v>
          </cell>
          <cell r="S106" t="str">
            <v>9.- Construir infraestructuras resilientes, promover la industrialización inclusiva y sostenible y fomentar la innovación</v>
          </cell>
          <cell r="T106"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U106" t="str">
            <v xml:space="preserve">9.2.1 Valor agregado por manufactura como proporción del PIB y per cápita </v>
          </cell>
          <cell r="V106" t="str">
            <v>5.- Gestión compartida ente diversos GADs</v>
          </cell>
          <cell r="W106"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6"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6" t="str">
            <v>OBJ_12_EP/25: Construir un modelo de desarrollo económico al servicio de la sociedad articulando a los actores económicos y sociales, estableciendo relaciones para coordinar programas y proyectos que promuevan la productividad y la competitividad, protegiendo la sustentabilidad ambiental y el crecimiento económico inclusivo, repensando las relaciones entre lo rural y lo urbano, con corresponsabilidad social trabajando por el desarrollo de capacidades productivas que dinamicen la economía bajo principios de economía circular, incorporando sistemas cooperativos alternativos apuntando a la diversificación y apertura de sus mercados, atrayendo inversiones que sostengan el sistema económico.</v>
          </cell>
          <cell r="Z106" t="str">
            <v>ÍNDICE: Promoción y fortalecimiento del sistema económico productivo en el cantón.</v>
          </cell>
          <cell r="AA106">
            <v>0</v>
          </cell>
          <cell r="AB106" t="str">
            <v>Porcentaje</v>
          </cell>
          <cell r="AC106"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AD106" t="str">
            <v>o Promover alianzas publico privadas para articular acciones de reactivación económica
o	Articulación multinivel para el planteamiento de agendas multisectoriales
o	Coordinación con los circunvecinos y cooperación para el desarrollo económico provincial  
o	Conformación de la mesa multisectorial de desarrollo económico y fomento productivo.</v>
          </cell>
          <cell r="AE106" t="str">
            <v>META_12_EP/25: Incrementar el índice de promoción y fortalecimiento del sistema económico productivo con criterios de economía circular en 47,5% al 2023.</v>
          </cell>
          <cell r="AF106" t="str">
            <v>INDICADOR_12_EP/25:Porcentaje de avance en el incremento del  índice de promoción y fortalecimiento del sistema económico productivo.</v>
          </cell>
          <cell r="AG106">
            <v>0</v>
          </cell>
          <cell r="AH106">
            <v>2020</v>
          </cell>
          <cell r="AI106">
            <v>2023</v>
          </cell>
          <cell r="AJ106">
            <v>0.47499999999999998</v>
          </cell>
          <cell r="AK106">
            <v>0.47499999999999998</v>
          </cell>
          <cell r="AL106" t="str">
            <v>Porcentaje</v>
          </cell>
          <cell r="AM106" t="str">
            <v>Objetivo 2.- Impulsar un sistema económico con reglas claras que fomente el comercio exterior, turismo, atracción de inversiones y modernización del sistema financiero nacional</v>
          </cell>
          <cell r="AN106" t="str">
            <v>Meta 2.1.1. Incrementar las exportaciones alta, media, baja intensidad tecnológica per cápita de 42,38 al 51,31.</v>
          </cell>
          <cell r="AO106" t="str">
            <v>Política 2.1 Fortalecer vínculos comerciales con socios y países de mercados potenciales que permitan un libre comercio y la consolidación de las exportaciones no petroleras</v>
          </cell>
          <cell r="AP106"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AQ106" t="str">
            <v>8.- Promover el crecimiento económico sostenido, inclusivo y sostenible, el empleo pleno y productivo y el trabajo decente para todos</v>
          </cell>
          <cell r="AR106" t="str">
            <v>8.2 Lograr niveles más elevados de productividad económica mediante la diversificación, la modernización tecnológica y la innovación, entre otras cosas centrando la atención en sectores de mayor valor añadido y uso intensivo de mano de obra</v>
          </cell>
          <cell r="AS106" t="str">
            <v xml:space="preserve">8.2.1 Tasa de crecimiento anual del PIB real por persona empleada </v>
          </cell>
          <cell r="AT106" t="str">
            <v>5.- Gestión compartida ente diversos GADs</v>
          </cell>
          <cell r="AU106"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6" t="str">
            <v>OE-12_EP25</v>
          </cell>
          <cell r="AW106" t="str">
            <v xml:space="preserve">
30) Desarrollo económico productivo del cantón post-covid 2019, integrando principios de la economía circular.</v>
          </cell>
          <cell r="AX106"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AY106" t="str">
            <v xml:space="preserve">PROYECTOS PROGRAMA 1: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AZ106"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BA106" t="str">
            <v>8E-EP-POLÍTICA</v>
          </cell>
          <cell r="BB106" t="str">
            <v>8E-EP-ESTRATEGIA</v>
          </cell>
          <cell r="BC106">
            <v>7985000</v>
          </cell>
          <cell r="BD106" t="str">
            <v>GADMI Otros -Empresa, Banco de Estado</v>
          </cell>
          <cell r="BE106" t="str">
            <v>MP-30) Elaborar e implementar  un plan de desarrollo productivo y reactivación económica cantonal  con articulación de los diferentes actores en territorio  en un 47,5 % al   2023</v>
          </cell>
          <cell r="BF106" t="str">
            <v>INDICADOR META 1:
Porcentaje de avance en la elaboración e implementación de un plan  de desarrollo productivo y reactivación económica cantonal  con articulación de los diferentes actores en territorio.</v>
          </cell>
          <cell r="BG106" t="str">
            <v xml:space="preserve">Porcentaje </v>
          </cell>
          <cell r="BH106" t="str">
            <v>Dirección de Desarrollo Económico</v>
          </cell>
          <cell r="BI106"/>
          <cell r="BJ106">
            <v>0</v>
          </cell>
          <cell r="BK106">
            <v>1</v>
          </cell>
          <cell r="BL106">
            <v>2021</v>
          </cell>
          <cell r="BM106">
            <v>2023</v>
          </cell>
          <cell r="BN106" t="str">
            <v>Objetivo estratégico #;  12</v>
          </cell>
          <cell r="BO106" t="str">
            <v>Programa #;  30</v>
          </cell>
          <cell r="BP106">
            <v>12</v>
          </cell>
          <cell r="BQ106" t="str">
            <v>Por reportar</v>
          </cell>
          <cell r="BR106">
            <v>6</v>
          </cell>
          <cell r="BS106" t="str">
            <v>Ing. Sebastián Wenceslao López Lomas
Analista de Planificación Económica y Social</v>
          </cell>
          <cell r="BT106" t="str">
            <v>Sin datos</v>
          </cell>
          <cell r="BU106" t="str">
            <v xml:space="preserve">Ing. Wilman Mejía </v>
          </cell>
          <cell r="BV106" t="str">
            <v xml:space="preserve">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BW106" t="str">
            <v>P104</v>
          </cell>
          <cell r="BX106" t="str">
            <v xml:space="preserve"> 104. Plan de desarrollo económico y productivo del cantón:    </v>
          </cell>
          <cell r="BY106" t="str">
            <v>410 | DIRECCIÓN DE DESARROLLO ECONÓMICO Y TURISMO</v>
          </cell>
          <cell r="BZ106" t="str">
            <v>DESARROLLO ECONÓMICO LO CAL</v>
          </cell>
          <cell r="CA106" t="str">
            <v xml:space="preserve">Ing. Wilman Mejía </v>
          </cell>
          <cell r="CB106" t="str">
            <v>Eco. Sivana Linto</v>
          </cell>
          <cell r="CC106" t="str">
            <v>P104	Desarrollo económico; P105	Desarrollo económico; P106	Desarrollo económico; P107	Desarrollo económico; P108	Desarrollo económico; P109	Empresa de economía mixto parque industrial</v>
          </cell>
          <cell r="CD106">
            <v>20</v>
          </cell>
          <cell r="CE106" t="str">
            <v>104. Elaborar el plan complementario de desarrollo económico del cantón del cantón en un 100% al 2023</v>
          </cell>
          <cell r="CF106" t="str">
            <v>104. Porcentaje de avance en la elaboración del plan complementario de desarrollo económico del cantón.</v>
          </cell>
          <cell r="CG106" t="str">
            <v>porcentaje</v>
          </cell>
          <cell r="CH106">
            <v>2021</v>
          </cell>
          <cell r="CI106">
            <v>2023</v>
          </cell>
          <cell r="CJ106" t="str">
            <v>a definir por la unidad administrativa</v>
          </cell>
          <cell r="CK106">
            <v>1</v>
          </cell>
          <cell r="CL106" t="str">
            <v>CRECIENTE</v>
          </cell>
          <cell r="CM106"/>
          <cell r="CN106" t="str">
            <v/>
          </cell>
          <cell r="CO106" t="str">
            <v>NO</v>
          </cell>
          <cell r="CP106"/>
          <cell r="CQ106" t="str">
            <v>M-30.- Reactivación económica post-covid</v>
          </cell>
          <cell r="CR106"/>
          <cell r="CS106"/>
          <cell r="CT106" t="str">
            <v xml:space="preserve">
30) Desarrollo económico productivo del cantón post-covid 2019, integrando principios de la economía circular.</v>
          </cell>
          <cell r="CU106"/>
          <cell r="CV106"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CW106"/>
          <cell r="CX106" t="str">
            <v xml:space="preserve"> 104. Plan de desarrollo económico y productivo del cantón:    </v>
          </cell>
          <cell r="CY106" t="str">
            <v>Asignar el nombre del técnico delegado</v>
          </cell>
          <cell r="CZ106">
            <v>3</v>
          </cell>
          <cell r="DA106" t="str">
            <v>NO</v>
          </cell>
          <cell r="DB106" t="str">
            <v>Eco. Sivana Linto</v>
          </cell>
          <cell r="DC106" t="str">
            <v>Eco. Sebastián López</v>
          </cell>
          <cell r="DD106">
            <v>2022</v>
          </cell>
          <cell r="DE106">
            <v>1060000260001</v>
          </cell>
          <cell r="DF106" t="str">
            <v>GADM San Miguel de Ibarra</v>
          </cell>
          <cell r="DG106" t="str">
            <v>Municipal</v>
          </cell>
          <cell r="DH106" t="str">
            <v>Zona 1</v>
          </cell>
          <cell r="DI106" t="str">
            <v>Imbabura</v>
          </cell>
          <cell r="DJ106" t="str">
            <v>San miguel de Ibarra</v>
          </cell>
          <cell r="DK106" t="str">
            <v>2021-2040</v>
          </cell>
          <cell r="DL106" t="str">
            <v>PND-4</v>
          </cell>
          <cell r="DM106"/>
          <cell r="DN106"/>
          <cell r="DO106"/>
          <cell r="DP106"/>
          <cell r="DQ106"/>
          <cell r="DR106"/>
          <cell r="DS106"/>
          <cell r="DT106"/>
          <cell r="DU106"/>
          <cell r="DV106"/>
          <cell r="DW106"/>
          <cell r="DX106"/>
          <cell r="DY106"/>
          <cell r="DZ106"/>
          <cell r="EA106"/>
          <cell r="EB106"/>
          <cell r="EC106"/>
          <cell r="ED106"/>
          <cell r="EE106"/>
          <cell r="EF106"/>
          <cell r="EG106"/>
          <cell r="EH106"/>
          <cell r="EI106"/>
          <cell r="EJ106"/>
          <cell r="EK106"/>
          <cell r="EL106"/>
          <cell r="EM106"/>
          <cell r="EN106"/>
          <cell r="EO106"/>
          <cell r="EP106"/>
          <cell r="EQ106"/>
          <cell r="ER106"/>
          <cell r="ES106"/>
          <cell r="ET106"/>
          <cell r="EU106"/>
          <cell r="EV106"/>
          <cell r="EW106"/>
          <cell r="EX106"/>
          <cell r="EY106"/>
          <cell r="EZ106"/>
          <cell r="FA106"/>
          <cell r="FB106"/>
          <cell r="FC106"/>
          <cell r="FD106"/>
          <cell r="FE106"/>
          <cell r="FF106"/>
          <cell r="FG106"/>
          <cell r="FH106"/>
          <cell r="FI106"/>
          <cell r="FJ106"/>
          <cell r="FK106"/>
          <cell r="FL106"/>
          <cell r="FM106"/>
          <cell r="FN106"/>
          <cell r="FO106"/>
          <cell r="FP106"/>
          <cell r="FQ106"/>
          <cell r="FR106"/>
          <cell r="FS106"/>
        </row>
        <row r="107">
          <cell r="A107">
            <v>105</v>
          </cell>
          <cell r="B107">
            <v>105</v>
          </cell>
          <cell r="K107">
            <v>12</v>
          </cell>
          <cell r="L107">
            <v>30</v>
          </cell>
          <cell r="M107">
            <v>105</v>
          </cell>
          <cell r="N107" t="str">
            <v>ECONÓMICO PRODUCTIVO</v>
          </cell>
          <cell r="O107" t="str">
            <v>Objetivo 4.- Garantizar la gestión de las finanzas públicas de manera sostenible y transparente</v>
          </cell>
          <cell r="P107" t="str">
            <v>Meta 4.5.2. Alcanzar un crecimiento anual del Producto Interno Bruto del 5% en el 2025</v>
          </cell>
          <cell r="Q107" t="str">
            <v>Política 4.5 Generar condiciones macroeconómicas óptimas que propicien un crecimiento económico inclusivo y sostenible</v>
          </cell>
          <cell r="R107" t="str">
            <v>•E. Actividad Económica Sostenible</v>
          </cell>
          <cell r="S107" t="str">
            <v>9.- Construir infraestructuras resilientes, promover la industrialización inclusiva y sostenible y fomentar la innovación</v>
          </cell>
          <cell r="T107"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U107" t="str">
            <v xml:space="preserve">9.2.1 Valor agregado por manufactura como proporción del PIB y per cápita </v>
          </cell>
          <cell r="V107" t="str">
            <v>5.- Gestión compartida ente diversos GADs</v>
          </cell>
          <cell r="W107"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7"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7" t="str">
            <v>OBJ_12_EP/25: Construir un modelo de desarrollo económico al servicio de la sociedad articulando a los actores económicos y sociales, estableciendo relaciones para coordinar programas y proyectos que promuevan la productividad y la competitividad, protegiendo la sustentabilidad ambiental y el crecimiento económico inclusivo, repensando las relaciones entre lo rural y lo urbano, con corresponsabilidad social trabajando por el desarrollo de capacidades productivas que dinamicen la economía bajo principios de economía circular, incorporando sistemas cooperativos alternativos apuntando a la diversificación y apertura de sus mercados, atrayendo inversiones que sostengan el sistema económico.</v>
          </cell>
          <cell r="Z107" t="str">
            <v>ÍNDICE: Promoción y fortalecimiento del sistema económico productivo en el cantón.</v>
          </cell>
          <cell r="AA107">
            <v>0</v>
          </cell>
          <cell r="AB107" t="str">
            <v>Porcentaje</v>
          </cell>
          <cell r="AC107"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AD107" t="str">
            <v>o Promover alianzas publico privadas para articular acciones de reactivación económica
o	Articulación multinivel para el planteamiento de agendas multisectoriales
o	Coordinación con los circunvecinos y cooperación para el desarrollo económico provincial  
o	Conformación de la mesa multisectorial de desarrollo económico y fomento productivo.</v>
          </cell>
          <cell r="AE107" t="str">
            <v>META_12_EP/25: Incrementar el índice de promoción y fortalecimiento del sistema económico productivo con criterios de economía circular en 47,5% al 2023.</v>
          </cell>
          <cell r="AF107" t="str">
            <v>INDICADOR_12_EP/25:Porcentaje de avance en el incremento del  índice de promoción y fortalecimiento del sistema económico productivo.</v>
          </cell>
          <cell r="AG107">
            <v>0</v>
          </cell>
          <cell r="AH107">
            <v>2020</v>
          </cell>
          <cell r="AI107">
            <v>2023</v>
          </cell>
          <cell r="AJ107">
            <v>0.47499999999999998</v>
          </cell>
          <cell r="AK107">
            <v>0.47499999999999998</v>
          </cell>
          <cell r="AL107" t="str">
            <v>Porcentaje</v>
          </cell>
          <cell r="AM107" t="str">
            <v>Objetivo 2.- Impulsar un sistema económico con reglas claras que fomente el comercio exterior, turismo, atracción de inversiones y modernización del sistema financiero nacional</v>
          </cell>
          <cell r="AN107" t="str">
            <v>Meta 2.1.1. Incrementar las exportaciones alta, media, baja intensidad tecnológica per cápita de 42,38 al 51,31.</v>
          </cell>
          <cell r="AO107" t="str">
            <v>Política 2.1 Fortalecer vínculos comerciales con socios y países de mercados potenciales que permitan un libre comercio y la consolidación de las exportaciones no petroleras</v>
          </cell>
          <cell r="AP107"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AQ107" t="str">
            <v>8.- Promover el crecimiento económico sostenido, inclusivo y sostenible, el empleo pleno y productivo y el trabajo decente para todos</v>
          </cell>
          <cell r="AR107" t="str">
            <v>8.2 Lograr niveles más elevados de productividad económica mediante la diversificación, la modernización tecnológica y la innovación, entre otras cosas centrando la atención en sectores de mayor valor añadido y uso intensivo de mano de obra</v>
          </cell>
          <cell r="AS107" t="str">
            <v xml:space="preserve">8.2.1 Tasa de crecimiento anual del PIB real por persona empleada </v>
          </cell>
          <cell r="AT107" t="str">
            <v>5.- Gestión compartida ente diversos GADs</v>
          </cell>
          <cell r="AU107"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7" t="str">
            <v>OE-12_EP25</v>
          </cell>
          <cell r="AW107" t="str">
            <v xml:space="preserve">
30) Desarrollo económico productivo del cantón post-covid 2019, integrando principios de la economía circular.</v>
          </cell>
          <cell r="AX107"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AY107" t="str">
            <v xml:space="preserve">PROYECTOS PROGRAMA 1: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AZ107"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BA107" t="str">
            <v>8E-EP-POLÍTICA</v>
          </cell>
          <cell r="BB107" t="str">
            <v>8E-EP-ESTRATEGIA</v>
          </cell>
          <cell r="BC107">
            <v>7985000</v>
          </cell>
          <cell r="BD107" t="str">
            <v>GADMI Otros -Empresa, Banco de Estado</v>
          </cell>
          <cell r="BE107" t="str">
            <v>MP-30) Elaborar e implementar  un plan de desarrollo productivo y reactivación económica cantonal  con articulación de los diferentes actores en territorio  en un 47,5 % al   2023</v>
          </cell>
          <cell r="BF107" t="str">
            <v>INDICADOR META 1:
Porcentaje de avance en la elaboración e implementación de un plan  de desarrollo productivo y reactivación económica cantonal  con articulación de los diferentes actores en territorio.</v>
          </cell>
          <cell r="BG107" t="str">
            <v xml:space="preserve">Porcentaje </v>
          </cell>
          <cell r="BH107" t="str">
            <v>Dirección de Desarrollo Económico</v>
          </cell>
          <cell r="BI107"/>
          <cell r="BJ107">
            <v>0</v>
          </cell>
          <cell r="BK107">
            <v>1</v>
          </cell>
          <cell r="BL107">
            <v>2021</v>
          </cell>
          <cell r="BM107">
            <v>2023</v>
          </cell>
          <cell r="BN107" t="str">
            <v>Objetivo estratégico #;  12</v>
          </cell>
          <cell r="BO107" t="str">
            <v>Programa #;  30</v>
          </cell>
          <cell r="BP107">
            <v>12</v>
          </cell>
          <cell r="BQ107" t="str">
            <v>Por reportar</v>
          </cell>
          <cell r="BR107">
            <v>6</v>
          </cell>
          <cell r="BS107" t="str">
            <v>Ing. Sebastián Wenceslao López Lomas
Analista de Planificación Económica y Social</v>
          </cell>
          <cell r="BT107" t="str">
            <v>Sin datos</v>
          </cell>
          <cell r="BU107" t="str">
            <v xml:space="preserve">Ing. Wilman Mejía </v>
          </cell>
          <cell r="BV107" t="str">
            <v xml:space="preserve">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BW107" t="str">
            <v>P105</v>
          </cell>
          <cell r="BX107" t="str">
            <v xml:space="preserve">105. Agenda para la reactivación económica post covid-19:    </v>
          </cell>
          <cell r="BY107" t="str">
            <v>410 | DIRECCIÓN DE DESARROLLO ECONÓMICO Y TURISMO</v>
          </cell>
          <cell r="BZ107" t="str">
            <v>DESARROLLO ECONÓMICO LO CAL</v>
          </cell>
          <cell r="CA107" t="str">
            <v xml:space="preserve">Ing. Wilman Mejía </v>
          </cell>
          <cell r="CB107" t="str">
            <v>Eco. Sivana Linto</v>
          </cell>
          <cell r="CC107" t="str">
            <v>P104	Desarrollo económico; P105	Desarrollo económico; P106	Desarrollo económico; P107	Desarrollo económico; P108	Desarrollo económico; P109	Empresa de economía mixto parque industrial</v>
          </cell>
          <cell r="CD107">
            <v>20</v>
          </cell>
          <cell r="CE107" t="str">
            <v>105. Elaborar la agenda para la reactivación económica post-covid-19 e implementar en un 100% su programación plurianual definida hasta el 2023</v>
          </cell>
          <cell r="CF107" t="str">
            <v>105. Porcentaje de avance en elaboración de la agenda para la reactivación económica post-covid-19 e implementación de su programación plurianual definida hasta el 2023</v>
          </cell>
          <cell r="CG107" t="str">
            <v>porcentaje</v>
          </cell>
          <cell r="CH107">
            <v>2021</v>
          </cell>
          <cell r="CI107">
            <v>2023</v>
          </cell>
          <cell r="CJ107" t="str">
            <v>a definir por la unidad administrativa</v>
          </cell>
          <cell r="CK107">
            <v>1</v>
          </cell>
          <cell r="CL107" t="str">
            <v>CRECIENTE</v>
          </cell>
          <cell r="CM107"/>
          <cell r="CN107" t="str">
            <v/>
          </cell>
          <cell r="CO107" t="str">
            <v>NO</v>
          </cell>
          <cell r="CP107"/>
          <cell r="CQ107" t="str">
            <v>M-30.- Reactivación económica post-covid</v>
          </cell>
          <cell r="CR107"/>
          <cell r="CS107"/>
          <cell r="CT107" t="str">
            <v xml:space="preserve">
30) Desarrollo económico productivo del cantón post-covid 2019, integrando principios de la economía circular.</v>
          </cell>
          <cell r="CU107"/>
          <cell r="CV107"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CW107"/>
          <cell r="CX107" t="str">
            <v xml:space="preserve">105. Agenda para la reactivación económica post covid-19:    </v>
          </cell>
          <cell r="CY107" t="str">
            <v>Asignar el nombre del técnico delegado</v>
          </cell>
          <cell r="CZ107">
            <v>3</v>
          </cell>
          <cell r="DA107" t="str">
            <v>NO</v>
          </cell>
          <cell r="DB107" t="str">
            <v>Eco. Sivana Linto</v>
          </cell>
          <cell r="DC107" t="str">
            <v>Eco. Sebastián López</v>
          </cell>
          <cell r="DD107">
            <v>2022</v>
          </cell>
          <cell r="DE107">
            <v>1060000260001</v>
          </cell>
          <cell r="DF107" t="str">
            <v>GADM San Miguel de Ibarra</v>
          </cell>
          <cell r="DG107" t="str">
            <v>Municipal</v>
          </cell>
          <cell r="DH107" t="str">
            <v>Zona 1</v>
          </cell>
          <cell r="DI107" t="str">
            <v>Imbabura</v>
          </cell>
          <cell r="DJ107" t="str">
            <v>San miguel de Ibarra</v>
          </cell>
          <cell r="DK107" t="str">
            <v>2021-2040</v>
          </cell>
          <cell r="DL107" t="str">
            <v>PND-4</v>
          </cell>
          <cell r="DM107"/>
          <cell r="DN107"/>
          <cell r="DO107"/>
          <cell r="DP107"/>
          <cell r="DQ107"/>
          <cell r="DR107"/>
          <cell r="DS107"/>
          <cell r="DT107"/>
          <cell r="DU107"/>
          <cell r="DV107"/>
          <cell r="DW107"/>
          <cell r="DX107"/>
          <cell r="DY107"/>
          <cell r="DZ107"/>
          <cell r="EA107"/>
          <cell r="EB107"/>
          <cell r="EC107"/>
          <cell r="ED107"/>
          <cell r="EE107"/>
          <cell r="EF107"/>
          <cell r="EG107"/>
          <cell r="EH107"/>
          <cell r="EI107"/>
          <cell r="EJ107"/>
          <cell r="EK107"/>
          <cell r="EL107"/>
          <cell r="EM107"/>
          <cell r="EN107"/>
          <cell r="EO107"/>
          <cell r="EP107"/>
          <cell r="EQ107"/>
          <cell r="ER107"/>
          <cell r="ES107"/>
          <cell r="ET107"/>
          <cell r="EU107"/>
          <cell r="EV107"/>
          <cell r="EW107"/>
          <cell r="EX107"/>
          <cell r="EY107"/>
          <cell r="EZ107"/>
          <cell r="FA107"/>
          <cell r="FB107"/>
          <cell r="FC107"/>
          <cell r="FD107"/>
          <cell r="FE107"/>
          <cell r="FF107"/>
          <cell r="FG107"/>
          <cell r="FH107"/>
          <cell r="FI107"/>
          <cell r="FJ107"/>
          <cell r="FK107"/>
          <cell r="FL107"/>
          <cell r="FM107"/>
          <cell r="FN107"/>
          <cell r="FO107"/>
          <cell r="FP107"/>
          <cell r="FQ107"/>
          <cell r="FR107"/>
          <cell r="FS107"/>
        </row>
        <row r="108">
          <cell r="A108">
            <v>106</v>
          </cell>
          <cell r="B108">
            <v>106</v>
          </cell>
          <cell r="K108">
            <v>12</v>
          </cell>
          <cell r="L108">
            <v>30</v>
          </cell>
          <cell r="M108">
            <v>106</v>
          </cell>
          <cell r="N108" t="str">
            <v>ECONÓMICO PRODUCTIVO</v>
          </cell>
          <cell r="O108" t="str">
            <v>Objetivo 4.- Garantizar la gestión de las finanzas públicas de manera sostenible y transparente</v>
          </cell>
          <cell r="P108" t="str">
            <v>Meta 4.5.2. Alcanzar un crecimiento anual del Producto Interno Bruto del 5% en el 2025</v>
          </cell>
          <cell r="Q108" t="str">
            <v>Política 4.5 Generar condiciones macroeconómicas óptimas que propicien un crecimiento económico inclusivo y sostenible</v>
          </cell>
          <cell r="R108" t="str">
            <v>•E. Actividad Económica Sostenible</v>
          </cell>
          <cell r="S108" t="str">
            <v>9.- Construir infraestructuras resilientes, promover la industrialización inclusiva y sostenible y fomentar la innovación</v>
          </cell>
          <cell r="T108"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U108" t="str">
            <v xml:space="preserve">9.2.1 Valor agregado por manufactura como proporción del PIB y per cápita </v>
          </cell>
          <cell r="V108" t="str">
            <v>5.- Gestión compartida ente diversos GADs</v>
          </cell>
          <cell r="W108"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8"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8" t="str">
            <v>OBJ_12_EP/25: Construir un modelo de desarrollo económico al servicio de la sociedad articulando a los actores económicos y sociales, estableciendo relaciones para coordinar programas y proyectos que promuevan la productividad y la competitividad, protegiendo la sustentabilidad ambiental y el crecimiento económico inclusivo, repensando las relaciones entre lo rural y lo urbano, con corresponsabilidad social trabajando por el desarrollo de capacidades productivas que dinamicen la economía bajo principios de economía circular, incorporando sistemas cooperativos alternativos apuntando a la diversificación y apertura de sus mercados, atrayendo inversiones que sostengan el sistema económico.</v>
          </cell>
          <cell r="Z108" t="str">
            <v>ÍNDICE: Promoción y fortalecimiento del sistema económico productivo en el cantón.</v>
          </cell>
          <cell r="AA108">
            <v>0</v>
          </cell>
          <cell r="AB108" t="str">
            <v>Porcentaje</v>
          </cell>
          <cell r="AC108"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AD108" t="str">
            <v>o Promover alianzas publico privadas para articular acciones de reactivación económica
o	Articulación multinivel para el planteamiento de agendas multisectoriales
o	Coordinación con los circunvecinos y cooperación para el desarrollo económico provincial  
o	Conformación de la mesa multisectorial de desarrollo económico y fomento productivo.</v>
          </cell>
          <cell r="AE108" t="str">
            <v>META_12_EP/25: Incrementar el índice de promoción y fortalecimiento del sistema económico productivo con criterios de economía circular en 47,5% al 2023.</v>
          </cell>
          <cell r="AF108" t="str">
            <v>INDICADOR_12_EP/25:Porcentaje de avance en el incremento del  índice de promoción y fortalecimiento del sistema económico productivo.</v>
          </cell>
          <cell r="AG108">
            <v>0</v>
          </cell>
          <cell r="AH108">
            <v>2020</v>
          </cell>
          <cell r="AI108">
            <v>2023</v>
          </cell>
          <cell r="AJ108">
            <v>0.47499999999999998</v>
          </cell>
          <cell r="AK108">
            <v>0.47499999999999998</v>
          </cell>
          <cell r="AL108" t="str">
            <v>Porcentaje</v>
          </cell>
          <cell r="AM108" t="str">
            <v>Objetivo 2.- Impulsar un sistema económico con reglas claras que fomente el comercio exterior, turismo, atracción de inversiones y modernización del sistema financiero nacional</v>
          </cell>
          <cell r="AN108" t="str">
            <v>Meta 2.1.1. Incrementar las exportaciones alta, media, baja intensidad tecnológica per cápita de 42,38 al 51,31.</v>
          </cell>
          <cell r="AO108" t="str">
            <v>Política 2.1 Fortalecer vínculos comerciales con socios y países de mercados potenciales que permitan un libre comercio y la consolidación de las exportaciones no petroleras</v>
          </cell>
          <cell r="AP108"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AQ108" t="str">
            <v>8.- Promover el crecimiento económico sostenido, inclusivo y sostenible, el empleo pleno y productivo y el trabajo decente para todos</v>
          </cell>
          <cell r="AR108" t="str">
            <v>8.2 Lograr niveles más elevados de productividad económica mediante la diversificación, la modernización tecnológica y la innovación, entre otras cosas centrando la atención en sectores de mayor valor añadido y uso intensivo de mano de obra</v>
          </cell>
          <cell r="AS108" t="str">
            <v xml:space="preserve">8.2.1 Tasa de crecimiento anual del PIB real por persona empleada </v>
          </cell>
          <cell r="AT108" t="str">
            <v>5.- Gestión compartida ente diversos GADs</v>
          </cell>
          <cell r="AU108"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8" t="str">
            <v>OE-12_EP25</v>
          </cell>
          <cell r="AW108" t="str">
            <v xml:space="preserve">
30) Desarrollo económico productivo del cantón post-covid 2019, integrando principios de la economía circular.</v>
          </cell>
          <cell r="AX108"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AY108" t="str">
            <v xml:space="preserve">PROYECTOS PROGRAMA 1: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AZ108"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BA108" t="str">
            <v>8E-EP-POLÍTICA</v>
          </cell>
          <cell r="BB108" t="str">
            <v>8E-EP-ESTRATEGIA</v>
          </cell>
          <cell r="BC108">
            <v>7985000</v>
          </cell>
          <cell r="BD108" t="str">
            <v>GADMI Otros -Empresa, Banco de Estado</v>
          </cell>
          <cell r="BE108" t="str">
            <v>MP-30) Elaborar e implementar  un plan de desarrollo productivo y reactivación económica cantonal  con articulación de los diferentes actores en territorio  en un 47,5 % al   2023</v>
          </cell>
          <cell r="BF108" t="str">
            <v>INDICADOR META 1:
Porcentaje de avance en la elaboración e implementación de un plan  de desarrollo productivo y reactivación económica cantonal  con articulación de los diferentes actores en territorio.</v>
          </cell>
          <cell r="BG108" t="str">
            <v xml:space="preserve">Porcentaje </v>
          </cell>
          <cell r="BH108" t="str">
            <v>Dirección de Desarrollo Económico</v>
          </cell>
          <cell r="BI108"/>
          <cell r="BJ108">
            <v>0</v>
          </cell>
          <cell r="BK108">
            <v>1</v>
          </cell>
          <cell r="BL108">
            <v>2021</v>
          </cell>
          <cell r="BM108">
            <v>2023</v>
          </cell>
          <cell r="BN108" t="str">
            <v>Objetivo estratégico #;  12</v>
          </cell>
          <cell r="BO108" t="str">
            <v>Programa #;  30</v>
          </cell>
          <cell r="BP108">
            <v>12</v>
          </cell>
          <cell r="BQ108" t="str">
            <v>Por reportar</v>
          </cell>
          <cell r="BR108">
            <v>6</v>
          </cell>
          <cell r="BS108" t="str">
            <v>Ing. Sebastián Wenceslao López Lomas
Analista de Planificación Económica y Social</v>
          </cell>
          <cell r="BT108" t="str">
            <v>Sin datos</v>
          </cell>
          <cell r="BU108" t="str">
            <v xml:space="preserve">Ing. Wilman Mejía </v>
          </cell>
          <cell r="BV108" t="str">
            <v xml:space="preserve">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BW108" t="str">
            <v>P106</v>
          </cell>
          <cell r="BX108" t="str">
            <v xml:space="preserve">106. Aprovechamiento industrial de los residuos sólidos que genera el mercado mayorista. </v>
          </cell>
          <cell r="BY108" t="str">
            <v>410 | DIRECCIÓN DE DESARROLLO ECONÓMICO Y TURISMO</v>
          </cell>
          <cell r="BZ108" t="str">
            <v>DESARROLLO ECONÓMICO LO CAL</v>
          </cell>
          <cell r="CA108" t="str">
            <v xml:space="preserve">Ing. Wilman Mejía </v>
          </cell>
          <cell r="CB108" t="str">
            <v>Eco. Sivana Linto</v>
          </cell>
          <cell r="CC108" t="str">
            <v>P104	Desarrollo económico; P105	Desarrollo económico; P106	Desarrollo económico; P107	Desarrollo económico; P108	Desarrollo económico; P109	Empresa de economía mixto parque industrial</v>
          </cell>
          <cell r="CD108">
            <v>20</v>
          </cell>
          <cell r="CE108" t="str">
            <v>106. Formular un proyecto que aproveche industrialmente los residuos sólidos del mercado mayorista en un 100% al 2023</v>
          </cell>
          <cell r="CF108" t="str">
            <v>106. Porcentaje de avance en la formulación de un proyecto que aproveche industrialmente los residuos sólidos del mercado mayorista.</v>
          </cell>
          <cell r="CG108" t="str">
            <v>Porcentaje</v>
          </cell>
          <cell r="CH108">
            <v>2021</v>
          </cell>
          <cell r="CI108">
            <v>2023</v>
          </cell>
          <cell r="CJ108" t="str">
            <v>a definir por la unidad administrativa</v>
          </cell>
          <cell r="CK108">
            <v>1</v>
          </cell>
          <cell r="CL108" t="str">
            <v>CRECIENTE</v>
          </cell>
          <cell r="CM108"/>
          <cell r="CN108" t="str">
            <v/>
          </cell>
          <cell r="CO108" t="str">
            <v>NO</v>
          </cell>
          <cell r="CP108"/>
          <cell r="CQ108" t="str">
            <v>M-30.- Reactivación económica post-covid</v>
          </cell>
          <cell r="CR108"/>
          <cell r="CS108"/>
          <cell r="CT108" t="str">
            <v xml:space="preserve">
30) Desarrollo económico productivo del cantón post-covid 2019, integrando principios de la economía circular.</v>
          </cell>
          <cell r="CU108"/>
          <cell r="CV108"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CW108"/>
          <cell r="CX108" t="str">
            <v xml:space="preserve">106. Aprovechamiento industrial de los residuos sólidos que genera el mercado mayorista. </v>
          </cell>
          <cell r="CY108" t="str">
            <v>Asignar el nombre del técnico delegado</v>
          </cell>
          <cell r="CZ108">
            <v>3</v>
          </cell>
          <cell r="DA108" t="str">
            <v>NO</v>
          </cell>
          <cell r="DB108" t="str">
            <v>Eco. Sivana Linto</v>
          </cell>
          <cell r="DC108" t="str">
            <v>Eco. Sebastián López</v>
          </cell>
          <cell r="DD108">
            <v>2022</v>
          </cell>
          <cell r="DE108">
            <v>1060000260001</v>
          </cell>
          <cell r="DF108" t="str">
            <v>GADM San Miguel de Ibarra</v>
          </cell>
          <cell r="DG108" t="str">
            <v>Municipal</v>
          </cell>
          <cell r="DH108" t="str">
            <v>Zona 1</v>
          </cell>
          <cell r="DI108" t="str">
            <v>Imbabura</v>
          </cell>
          <cell r="DJ108" t="str">
            <v>San miguel de Ibarra</v>
          </cell>
          <cell r="DK108" t="str">
            <v>2021-2040</v>
          </cell>
          <cell r="DL108" t="str">
            <v>PND-4</v>
          </cell>
          <cell r="DM108"/>
          <cell r="DN108"/>
          <cell r="DO108"/>
          <cell r="DP108"/>
          <cell r="DQ108"/>
          <cell r="DR108"/>
          <cell r="DS108"/>
          <cell r="DT108"/>
          <cell r="DU108"/>
          <cell r="DV108"/>
          <cell r="DW108"/>
          <cell r="DX108"/>
          <cell r="DY108"/>
          <cell r="DZ108"/>
          <cell r="EA108"/>
          <cell r="EB108"/>
          <cell r="EC108"/>
          <cell r="ED108"/>
          <cell r="EE108"/>
          <cell r="EF108"/>
          <cell r="EG108"/>
          <cell r="EH108"/>
          <cell r="EI108"/>
          <cell r="EJ108"/>
          <cell r="EK108"/>
          <cell r="EL108"/>
          <cell r="EM108"/>
          <cell r="EN108"/>
          <cell r="EO108"/>
          <cell r="EP108"/>
          <cell r="EQ108"/>
          <cell r="ER108"/>
          <cell r="ES108"/>
          <cell r="ET108"/>
          <cell r="EU108"/>
          <cell r="EV108"/>
          <cell r="EW108"/>
          <cell r="EX108"/>
          <cell r="EY108"/>
          <cell r="EZ108"/>
          <cell r="FA108"/>
          <cell r="FB108"/>
          <cell r="FC108"/>
          <cell r="FD108"/>
          <cell r="FE108"/>
          <cell r="FF108"/>
          <cell r="FG108"/>
          <cell r="FH108"/>
          <cell r="FI108"/>
          <cell r="FJ108"/>
          <cell r="FK108"/>
          <cell r="FL108"/>
          <cell r="FM108"/>
          <cell r="FN108"/>
          <cell r="FO108"/>
          <cell r="FP108"/>
          <cell r="FQ108"/>
          <cell r="FR108"/>
          <cell r="FS108"/>
        </row>
        <row r="109">
          <cell r="A109">
            <v>107</v>
          </cell>
          <cell r="B109">
            <v>107</v>
          </cell>
          <cell r="K109">
            <v>12</v>
          </cell>
          <cell r="L109">
            <v>30</v>
          </cell>
          <cell r="M109">
            <v>107</v>
          </cell>
          <cell r="N109" t="str">
            <v>ECONÓMICO PRODUCTIVO</v>
          </cell>
          <cell r="O109" t="str">
            <v>Objetivo 4.- Garantizar la gestión de las finanzas públicas de manera sostenible y transparente</v>
          </cell>
          <cell r="P109" t="str">
            <v>Meta 4.5.2. Alcanzar un crecimiento anual del Producto Interno Bruto del 5% en el 2025</v>
          </cell>
          <cell r="Q109" t="str">
            <v>Política 4.5 Generar condiciones macroeconómicas óptimas que propicien un crecimiento económico inclusivo y sostenible</v>
          </cell>
          <cell r="R109" t="str">
            <v>•E. Actividad Económica Sostenible</v>
          </cell>
          <cell r="S109" t="str">
            <v>9.- Construir infraestructuras resilientes, promover la industrialización inclusiva y sostenible y fomentar la innovación</v>
          </cell>
          <cell r="T109"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U109" t="str">
            <v xml:space="preserve">9.2.1 Valor agregado por manufactura como proporción del PIB y per cápita </v>
          </cell>
          <cell r="V109" t="str">
            <v>5.- Gestión compartida ente diversos GADs</v>
          </cell>
          <cell r="W109"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09"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09" t="str">
            <v>OBJ_12_EP/25: Construir un modelo de desarrollo económico al servicio de la sociedad articulando a los actores económicos y sociales, estableciendo relaciones para coordinar programas y proyectos que promuevan la productividad y la competitividad, protegiendo la sustentabilidad ambiental y el crecimiento económico inclusivo, repensando las relaciones entre lo rural y lo urbano, con corresponsabilidad social trabajando por el desarrollo de capacidades productivas que dinamicen la economía bajo principios de economía circular, incorporando sistemas cooperativos alternativos apuntando a la diversificación y apertura de sus mercados, atrayendo inversiones que sostengan el sistema económico.</v>
          </cell>
          <cell r="Z109" t="str">
            <v>ÍNDICE: Promoción y fortalecimiento del sistema económico productivo en el cantón.</v>
          </cell>
          <cell r="AA109">
            <v>0</v>
          </cell>
          <cell r="AB109" t="str">
            <v>Porcentaje</v>
          </cell>
          <cell r="AC109"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AD109" t="str">
            <v>o Promover alianzas publico privadas para articular acciones de reactivación económica
o	Articulación multinivel para el planteamiento de agendas multisectoriales
o	Coordinación con los circunvecinos y cooperación para el desarrollo económico provincial  
o	Conformación de la mesa multisectorial de desarrollo económico y fomento productivo.</v>
          </cell>
          <cell r="AE109" t="str">
            <v>META_12_EP/25: Incrementar el índice de promoción y fortalecimiento del sistema económico productivo con criterios de economía circular en 47,5% al 2023.</v>
          </cell>
          <cell r="AF109" t="str">
            <v>INDICADOR_12_EP/25:Porcentaje de avance en el incremento del  índice de promoción y fortalecimiento del sistema económico productivo.</v>
          </cell>
          <cell r="AG109">
            <v>0</v>
          </cell>
          <cell r="AH109">
            <v>2020</v>
          </cell>
          <cell r="AI109">
            <v>2023</v>
          </cell>
          <cell r="AJ109">
            <v>0.47499999999999998</v>
          </cell>
          <cell r="AK109">
            <v>0.47499999999999998</v>
          </cell>
          <cell r="AL109" t="str">
            <v>Porcentaje</v>
          </cell>
          <cell r="AM109" t="str">
            <v>Objetivo 2.- Impulsar un sistema económico con reglas claras que fomente el comercio exterior, turismo, atracción de inversiones y modernización del sistema financiero nacional</v>
          </cell>
          <cell r="AN109" t="str">
            <v>Meta 2.1.1. Incrementar las exportaciones alta, media, baja intensidad tecnológica per cápita de 42,38 al 51,31.</v>
          </cell>
          <cell r="AO109" t="str">
            <v>Política 2.1 Fortalecer vínculos comerciales con socios y países de mercados potenciales que permitan un libre comercio y la consolidación de las exportaciones no petroleras</v>
          </cell>
          <cell r="AP109"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AQ109" t="str">
            <v>8.- Promover el crecimiento económico sostenido, inclusivo y sostenible, el empleo pleno y productivo y el trabajo decente para todos</v>
          </cell>
          <cell r="AR109" t="str">
            <v>8.2 Lograr niveles más elevados de productividad económica mediante la diversificación, la modernización tecnológica y la innovación, entre otras cosas centrando la atención en sectores de mayor valor añadido y uso intensivo de mano de obra</v>
          </cell>
          <cell r="AS109" t="str">
            <v xml:space="preserve">8.2.1 Tasa de crecimiento anual del PIB real por persona empleada </v>
          </cell>
          <cell r="AT109" t="str">
            <v>5.- Gestión compartida ente diversos GADs</v>
          </cell>
          <cell r="AU109"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09" t="str">
            <v>OE-12_EP25</v>
          </cell>
          <cell r="AW109" t="str">
            <v xml:space="preserve">
30) Desarrollo económico productivo del cantón post-covid 2019, integrando principios de la economía circular.</v>
          </cell>
          <cell r="AX109"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AY109" t="str">
            <v xml:space="preserve">PROYECTOS PROGRAMA 1: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AZ109"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BA109" t="str">
            <v>8E-EP-POLÍTICA</v>
          </cell>
          <cell r="BB109" t="str">
            <v>8E-EP-ESTRATEGIA</v>
          </cell>
          <cell r="BC109">
            <v>7985000</v>
          </cell>
          <cell r="BD109" t="str">
            <v>GADMI Otros -Empresa, Banco de Estado</v>
          </cell>
          <cell r="BE109" t="str">
            <v>MP-30) Elaborar e implementar  un plan de desarrollo productivo y reactivación económica cantonal  con articulación de los diferentes actores en territorio  en un 47,5 % al   2023</v>
          </cell>
          <cell r="BF109" t="str">
            <v>INDICADOR META 1:
Porcentaje de avance en la elaboración e implementación de un plan  de desarrollo productivo y reactivación económica cantonal  con articulación de los diferentes actores en territorio.</v>
          </cell>
          <cell r="BG109" t="str">
            <v xml:space="preserve">Porcentaje </v>
          </cell>
          <cell r="BH109" t="str">
            <v>Dirección de Desarrollo Económico</v>
          </cell>
          <cell r="BI109"/>
          <cell r="BJ109">
            <v>0</v>
          </cell>
          <cell r="BK109">
            <v>1</v>
          </cell>
          <cell r="BL109">
            <v>2021</v>
          </cell>
          <cell r="BM109">
            <v>2023</v>
          </cell>
          <cell r="BN109" t="str">
            <v>Objetivo estratégico #;  12</v>
          </cell>
          <cell r="BO109" t="str">
            <v>Programa #;  30</v>
          </cell>
          <cell r="BP109">
            <v>12</v>
          </cell>
          <cell r="BQ109" t="str">
            <v>Por reportar</v>
          </cell>
          <cell r="BR109">
            <v>6</v>
          </cell>
          <cell r="BS109" t="str">
            <v>Ing. Sebastián Wenceslao López Lomas
Analista de Planificación Económica y Social</v>
          </cell>
          <cell r="BT109" t="str">
            <v>Sin datos</v>
          </cell>
          <cell r="BU109" t="str">
            <v xml:space="preserve">Ing. Wilman Mejía </v>
          </cell>
          <cell r="BV109" t="str">
            <v xml:space="preserve">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BW109" t="str">
            <v>P107</v>
          </cell>
          <cell r="BX109" t="str">
            <v xml:space="preserve">107.  Implementación del plan de desarrollo económico y agenda de reactivación económica. </v>
          </cell>
          <cell r="BY109" t="str">
            <v>410 | DIRECCIÓN DE DESARROLLO ECONÓMICO Y TURISMO</v>
          </cell>
          <cell r="BZ109" t="str">
            <v>DESARROLLO ECONÓMICO LO CAL</v>
          </cell>
          <cell r="CA109" t="str">
            <v xml:space="preserve">Ing. Wilman Mejía </v>
          </cell>
          <cell r="CB109" t="str">
            <v>Eco. Sivana Linto</v>
          </cell>
          <cell r="CC109" t="str">
            <v>P104	Desarrollo económico; P105	Desarrollo económico; P106	Desarrollo económico; P107	Desarrollo económico; P108	Desarrollo económico; P109	Empresa de economía mixto parque industrial</v>
          </cell>
          <cell r="CD109">
            <v>20</v>
          </cell>
          <cell r="CE109" t="str">
            <v>107. Implementar el plan plurianual propuesto en el plan de desarrollo económico al 2023 en un 50%</v>
          </cell>
          <cell r="CF109" t="str">
            <v>107. Porcentaje de avance en la implementación del plan plurianual  propuesto en el plan de desarrollo económico.</v>
          </cell>
          <cell r="CG109" t="str">
            <v>Porcentaje</v>
          </cell>
          <cell r="CH109">
            <v>2021</v>
          </cell>
          <cell r="CI109">
            <v>2023</v>
          </cell>
          <cell r="CJ109" t="str">
            <v>a definir por la unidad administrativa</v>
          </cell>
          <cell r="CK109">
            <v>0.5</v>
          </cell>
          <cell r="CL109" t="str">
            <v>CRECIENTE</v>
          </cell>
          <cell r="CM109"/>
          <cell r="CN109" t="str">
            <v/>
          </cell>
          <cell r="CO109" t="str">
            <v>NO</v>
          </cell>
          <cell r="CP109"/>
          <cell r="CQ109" t="str">
            <v>M-30.- Reactivación económica post-covid</v>
          </cell>
          <cell r="CR109"/>
          <cell r="CS109"/>
          <cell r="CT109" t="str">
            <v xml:space="preserve">
30) Desarrollo económico productivo del cantón post-covid 2019, integrando principios de la economía circular.</v>
          </cell>
          <cell r="CU109"/>
          <cell r="CV109"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CW109"/>
          <cell r="CX109" t="str">
            <v xml:space="preserve">107.  Implementación del plan de desarrollo económico y agenda de reactivación económica. </v>
          </cell>
          <cell r="CY109" t="str">
            <v>Asignar el nombre del técnico delegado</v>
          </cell>
          <cell r="CZ109">
            <v>3</v>
          </cell>
          <cell r="DA109" t="str">
            <v>NO</v>
          </cell>
          <cell r="DB109" t="str">
            <v>Eco. Sivana Linto</v>
          </cell>
          <cell r="DC109" t="str">
            <v>Eco. Sebastián López</v>
          </cell>
          <cell r="DD109">
            <v>2022</v>
          </cell>
          <cell r="DE109">
            <v>1060000260001</v>
          </cell>
          <cell r="DF109" t="str">
            <v>GADM San Miguel de Ibarra</v>
          </cell>
          <cell r="DG109" t="str">
            <v>Municipal</v>
          </cell>
          <cell r="DH109" t="str">
            <v>Zona 1</v>
          </cell>
          <cell r="DI109" t="str">
            <v>Imbabura</v>
          </cell>
          <cell r="DJ109" t="str">
            <v>San miguel de Ibarra</v>
          </cell>
          <cell r="DK109" t="str">
            <v>2021-2040</v>
          </cell>
          <cell r="DL109" t="str">
            <v>PND-4</v>
          </cell>
          <cell r="DM109"/>
          <cell r="DN109"/>
          <cell r="DO109"/>
          <cell r="DP109"/>
          <cell r="DQ109"/>
          <cell r="DR109"/>
          <cell r="DS109"/>
          <cell r="DT109"/>
          <cell r="DU109"/>
          <cell r="DV109"/>
          <cell r="DW109"/>
          <cell r="DX109"/>
          <cell r="DY109"/>
          <cell r="DZ109"/>
          <cell r="EA109"/>
          <cell r="EB109"/>
          <cell r="EC109"/>
          <cell r="ED109"/>
          <cell r="EE109"/>
          <cell r="EF109"/>
          <cell r="EG109"/>
          <cell r="EH109"/>
          <cell r="EI109"/>
          <cell r="EJ109"/>
          <cell r="EK109"/>
          <cell r="EL109"/>
          <cell r="EM109"/>
          <cell r="EN109"/>
          <cell r="EO109"/>
          <cell r="EP109"/>
          <cell r="EQ109"/>
          <cell r="ER109"/>
          <cell r="ES109"/>
          <cell r="ET109"/>
          <cell r="EU109"/>
          <cell r="EV109"/>
          <cell r="EW109"/>
          <cell r="EX109"/>
          <cell r="EY109"/>
          <cell r="EZ109"/>
          <cell r="FA109"/>
          <cell r="FB109"/>
          <cell r="FC109"/>
          <cell r="FD109"/>
          <cell r="FE109"/>
          <cell r="FF109"/>
          <cell r="FG109"/>
          <cell r="FH109"/>
          <cell r="FI109"/>
          <cell r="FJ109"/>
          <cell r="FK109"/>
          <cell r="FL109"/>
          <cell r="FM109"/>
          <cell r="FN109"/>
          <cell r="FO109"/>
          <cell r="FP109"/>
          <cell r="FQ109"/>
          <cell r="FR109"/>
          <cell r="FS109"/>
        </row>
        <row r="110">
          <cell r="A110">
            <v>108</v>
          </cell>
          <cell r="B110">
            <v>108</v>
          </cell>
          <cell r="K110">
            <v>12</v>
          </cell>
          <cell r="L110">
            <v>30</v>
          </cell>
          <cell r="M110">
            <v>108</v>
          </cell>
          <cell r="N110" t="str">
            <v>ECONÓMICO PRODUCTIVO</v>
          </cell>
          <cell r="O110" t="str">
            <v>Objetivo 4.- Garantizar la gestión de las finanzas públicas de manera sostenible y transparente</v>
          </cell>
          <cell r="P110" t="str">
            <v>Meta 4.5.2. Alcanzar un crecimiento anual del Producto Interno Bruto del 5% en el 2025</v>
          </cell>
          <cell r="Q110" t="str">
            <v>Política 4.5 Generar condiciones macroeconómicas óptimas que propicien un crecimiento económico inclusivo y sostenible</v>
          </cell>
          <cell r="R110" t="str">
            <v>•E. Actividad Económica Sostenible</v>
          </cell>
          <cell r="S110" t="str">
            <v>9.- Construir infraestructuras resilientes, promover la industrialización inclusiva y sostenible y fomentar la innovación</v>
          </cell>
          <cell r="T110"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U110" t="str">
            <v xml:space="preserve">9.2.1 Valor agregado por manufactura como proporción del PIB y per cápita </v>
          </cell>
          <cell r="V110" t="str">
            <v>5.- Gestión compartida ente diversos GADs</v>
          </cell>
          <cell r="W110"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10"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10" t="str">
            <v>OBJ_12_EP/25: Construir un modelo de desarrollo económico al servicio de la sociedad articulando a los actores económicos y sociales, estableciendo relaciones para coordinar programas y proyectos que promuevan la productividad y la competitividad, protegiendo la sustentabilidad ambiental y el crecimiento económico inclusivo, repensando las relaciones entre lo rural y lo urbano, con corresponsabilidad social trabajando por el desarrollo de capacidades productivas que dinamicen la economía bajo principios de economía circular, incorporando sistemas cooperativos alternativos apuntando a la diversificación y apertura de sus mercados, atrayendo inversiones que sostengan el sistema económico.</v>
          </cell>
          <cell r="Z110" t="str">
            <v>ÍNDICE: Promoción y fortalecimiento del sistema económico productivo en el cantón.</v>
          </cell>
          <cell r="AA110">
            <v>0</v>
          </cell>
          <cell r="AB110" t="str">
            <v>Porcentaje</v>
          </cell>
          <cell r="AC110"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AD110" t="str">
            <v>o Promover alianzas publico privadas para articular acciones de reactivación económica
o	Articulación multinivel para el planteamiento de agendas multisectoriales
o	Coordinación con los circunvecinos y cooperación para el desarrollo económico provincial  
o	Conformación de la mesa multisectorial de desarrollo económico y fomento productivo.</v>
          </cell>
          <cell r="AE110" t="str">
            <v>META_12_EP/25: Incrementar el índice de promoción y fortalecimiento del sistema económico productivo con criterios de economía circular en 47,5% al 2023.</v>
          </cell>
          <cell r="AF110" t="str">
            <v>INDICADOR_12_EP/25:Porcentaje de avance en el incremento del  índice de promoción y fortalecimiento del sistema económico productivo.</v>
          </cell>
          <cell r="AG110">
            <v>0</v>
          </cell>
          <cell r="AH110">
            <v>2020</v>
          </cell>
          <cell r="AI110">
            <v>2023</v>
          </cell>
          <cell r="AJ110">
            <v>0.47499999999999998</v>
          </cell>
          <cell r="AK110">
            <v>0.47499999999999998</v>
          </cell>
          <cell r="AL110" t="str">
            <v>Porcentaje</v>
          </cell>
          <cell r="AM110" t="str">
            <v>Objetivo 2.- Impulsar un sistema económico con reglas claras que fomente el comercio exterior, turismo, atracción de inversiones y modernización del sistema financiero nacional</v>
          </cell>
          <cell r="AN110" t="str">
            <v>Meta 2.1.1. Incrementar las exportaciones alta, media, baja intensidad tecnológica per cápita de 42,38 al 51,31.</v>
          </cell>
          <cell r="AO110" t="str">
            <v>Política 2.1 Fortalecer vínculos comerciales con socios y países de mercados potenciales que permitan un libre comercio y la consolidación de las exportaciones no petroleras</v>
          </cell>
          <cell r="AP110"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AQ110" t="str">
            <v>8.- Promover el crecimiento económico sostenido, inclusivo y sostenible, el empleo pleno y productivo y el trabajo decente para todos</v>
          </cell>
          <cell r="AR110" t="str">
            <v>8.2 Lograr niveles más elevados de productividad económica mediante la diversificación, la modernización tecnológica y la innovación, entre otras cosas centrando la atención en sectores de mayor valor añadido y uso intensivo de mano de obra</v>
          </cell>
          <cell r="AS110" t="str">
            <v xml:space="preserve">8.2.1 Tasa de crecimiento anual del PIB real por persona empleada </v>
          </cell>
          <cell r="AT110" t="str">
            <v>5.- Gestión compartida ente diversos GADs</v>
          </cell>
          <cell r="AU110"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10" t="str">
            <v>OE-12_EP25</v>
          </cell>
          <cell r="AW110" t="str">
            <v xml:space="preserve">
30) Desarrollo económico productivo del cantón post-covid 2019, integrando principios de la economía circular.</v>
          </cell>
          <cell r="AX110"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AY110" t="str">
            <v xml:space="preserve">PROYECTOS PROGRAMA 1: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AZ110"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BA110" t="str">
            <v>8E-EP-POLÍTICA</v>
          </cell>
          <cell r="BB110" t="str">
            <v>8E-EP-ESTRATEGIA</v>
          </cell>
          <cell r="BC110">
            <v>7985000</v>
          </cell>
          <cell r="BD110" t="str">
            <v>GADMI Otros -Empresa, Banco de Estado</v>
          </cell>
          <cell r="BE110" t="str">
            <v>MP-30) Elaborar e implementar  un plan de desarrollo productivo y reactivación económica cantonal  con articulación de los diferentes actores en territorio  en un 47,5 % al   2023</v>
          </cell>
          <cell r="BF110" t="str">
            <v>INDICADOR META 1:
Porcentaje de avance en la elaboración e implementación de un plan  de desarrollo productivo y reactivación económica cantonal  con articulación de los diferentes actores en territorio.</v>
          </cell>
          <cell r="BG110" t="str">
            <v xml:space="preserve">Porcentaje </v>
          </cell>
          <cell r="BH110" t="str">
            <v>Dirección de Desarrollo Económico</v>
          </cell>
          <cell r="BI110"/>
          <cell r="BJ110">
            <v>0</v>
          </cell>
          <cell r="BK110">
            <v>1</v>
          </cell>
          <cell r="BL110">
            <v>2021</v>
          </cell>
          <cell r="BM110">
            <v>2023</v>
          </cell>
          <cell r="BN110" t="str">
            <v>Objetivo estratégico #;  12</v>
          </cell>
          <cell r="BO110" t="str">
            <v>Programa #;  30</v>
          </cell>
          <cell r="BP110">
            <v>12</v>
          </cell>
          <cell r="BQ110" t="str">
            <v>Por reportar</v>
          </cell>
          <cell r="BR110">
            <v>6</v>
          </cell>
          <cell r="BS110" t="str">
            <v>Ing. Sebastián Wenceslao López Lomas
Analista de Planificación Económica y Social</v>
          </cell>
          <cell r="BT110" t="str">
            <v>Sin datos</v>
          </cell>
          <cell r="BU110" t="str">
            <v xml:space="preserve">Ing. Wilman Mejía </v>
          </cell>
          <cell r="BV110" t="str">
            <v xml:space="preserve">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BW110" t="str">
            <v>P108</v>
          </cell>
          <cell r="BX110" t="str">
            <v xml:space="preserve">108.    Modelo de gestión para encadenamientos productivos primarios con el GPI y GADs parroquiales. </v>
          </cell>
          <cell r="BY110" t="str">
            <v>410 | DIRECCIÓN DE DESARROLLO ECONÓMICO Y TURISMO</v>
          </cell>
          <cell r="BZ110" t="str">
            <v>DESARROLLO ECONÓMICO LO CAL</v>
          </cell>
          <cell r="CA110" t="str">
            <v xml:space="preserve">Ing. Wilman Mejía </v>
          </cell>
          <cell r="CB110" t="str">
            <v>Eco. Sivana Linto</v>
          </cell>
          <cell r="CC110" t="str">
            <v>P104	Desarrollo económico; P105	Desarrollo económico; P106	Desarrollo económico; P107	Desarrollo económico; P108	Desarrollo económico; P109	Empresa de economía mixto parque industrial</v>
          </cell>
          <cell r="CD110">
            <v>20</v>
          </cell>
          <cell r="CE110" t="str">
            <v>108. Elaborar e implementar un plan de acción al 2023, para fortalecer las cadenas de valor productivas con su respectivo modelo de gestión articulada a la agenda productiva provincial y sus cadenas de valor productiva,  caracterizando su batería de indicadores de gestión territorial, en un 100% al 2023.</v>
          </cell>
          <cell r="CF110" t="str">
            <v>108. Porcentaje de avance en la elaboración e implementación del  plan de acción al 2023, para fortalecer las cadenas de valor productivas con su respectivo modelo de gestión articulada a la agenda productiva provincial y sus cadenas de valor productiva .</v>
          </cell>
          <cell r="CG110" t="str">
            <v>Porcentaje</v>
          </cell>
          <cell r="CH110">
            <v>2021</v>
          </cell>
          <cell r="CI110">
            <v>2023</v>
          </cell>
          <cell r="CJ110" t="str">
            <v>a definir por la unidad administrativa</v>
          </cell>
          <cell r="CK110">
            <v>1</v>
          </cell>
          <cell r="CL110" t="str">
            <v>CRECIENTE</v>
          </cell>
          <cell r="CM110"/>
          <cell r="CN110" t="str">
            <v/>
          </cell>
          <cell r="CO110" t="str">
            <v>NO</v>
          </cell>
          <cell r="CP110"/>
          <cell r="CQ110" t="str">
            <v>M-30.- Reactivación económica post-covid</v>
          </cell>
          <cell r="CR110"/>
          <cell r="CS110"/>
          <cell r="CT110" t="str">
            <v xml:space="preserve">
30) Desarrollo económico productivo del cantón post-covid 2019, integrando principios de la economía circular.</v>
          </cell>
          <cell r="CU110"/>
          <cell r="CV110"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CW110"/>
          <cell r="CX110" t="str">
            <v xml:space="preserve">108.    Modelo de gestión para encadenamientos productivos primarios con el GPI y GADs parroquiales. </v>
          </cell>
          <cell r="CY110" t="str">
            <v>Asignar el nombre del técnico delegado</v>
          </cell>
          <cell r="CZ110">
            <v>3</v>
          </cell>
          <cell r="DA110" t="str">
            <v>NO</v>
          </cell>
          <cell r="DB110" t="str">
            <v>Eco. Sivana Linto</v>
          </cell>
          <cell r="DC110" t="str">
            <v>Eco. Sebastián López</v>
          </cell>
          <cell r="DD110">
            <v>2022</v>
          </cell>
          <cell r="DE110">
            <v>1060000260001</v>
          </cell>
          <cell r="DF110" t="str">
            <v>GADM San Miguel de Ibarra</v>
          </cell>
          <cell r="DG110" t="str">
            <v>Municipal</v>
          </cell>
          <cell r="DH110" t="str">
            <v>Zona 1</v>
          </cell>
          <cell r="DI110" t="str">
            <v>Imbabura</v>
          </cell>
          <cell r="DJ110" t="str">
            <v>San miguel de Ibarra</v>
          </cell>
          <cell r="DK110" t="str">
            <v>2021-2040</v>
          </cell>
          <cell r="DL110" t="str">
            <v>PND-4</v>
          </cell>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cell r="EW110"/>
          <cell r="EX110"/>
          <cell r="EY110"/>
          <cell r="EZ110"/>
          <cell r="FA110"/>
          <cell r="FB110"/>
          <cell r="FC110"/>
          <cell r="FD110"/>
          <cell r="FE110"/>
          <cell r="FF110"/>
          <cell r="FG110"/>
          <cell r="FH110"/>
          <cell r="FI110"/>
          <cell r="FJ110"/>
          <cell r="FK110"/>
          <cell r="FL110"/>
          <cell r="FM110"/>
          <cell r="FN110"/>
          <cell r="FO110"/>
          <cell r="FP110"/>
          <cell r="FQ110"/>
          <cell r="FR110"/>
          <cell r="FS110"/>
        </row>
        <row r="111">
          <cell r="A111">
            <v>109</v>
          </cell>
          <cell r="B111">
            <v>109</v>
          </cell>
          <cell r="K111">
            <v>12</v>
          </cell>
          <cell r="L111">
            <v>30</v>
          </cell>
          <cell r="M111">
            <v>109</v>
          </cell>
          <cell r="N111" t="str">
            <v>ECONÓMICO PRODUCTIVO</v>
          </cell>
          <cell r="O111" t="str">
            <v>Objetivo 4.- Garantizar la gestión de las finanzas públicas de manera sostenible y transparente</v>
          </cell>
          <cell r="P111" t="str">
            <v>Meta 4.5.2. Alcanzar un crecimiento anual del Producto Interno Bruto del 5% en el 2025</v>
          </cell>
          <cell r="Q111" t="str">
            <v>Política 4.5 Generar condiciones macroeconómicas óptimas que propicien un crecimiento económico inclusivo y sostenible</v>
          </cell>
          <cell r="R111" t="str">
            <v>•E. Actividad Económica Sostenible</v>
          </cell>
          <cell r="S111" t="str">
            <v>9.- Construir infraestructuras resilientes, promover la industrialización inclusiva y sostenible y fomentar la innovación</v>
          </cell>
          <cell r="T111"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U111" t="str">
            <v xml:space="preserve">9.2.1 Valor agregado por manufactura como proporción del PIB y per cápita </v>
          </cell>
          <cell r="V111" t="str">
            <v>5.- Gestión compartida ente diversos GADs</v>
          </cell>
          <cell r="W111"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X111"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11" t="str">
            <v>OBJ_12_EP/25: Construir un modelo de desarrollo económico al servicio de la sociedad articulando a los actores económicos y sociales, estableciendo relaciones para coordinar programas y proyectos que promuevan la productividad y la competitividad, protegiendo la sustentabilidad ambiental y el crecimiento económico inclusivo, repensando las relaciones entre lo rural y lo urbano, con corresponsabilidad social trabajando por el desarrollo de capacidades productivas que dinamicen la economía bajo principios de economía circular, incorporando sistemas cooperativos alternativos apuntando a la diversificación y apertura de sus mercados, atrayendo inversiones que sostengan el sistema económico.</v>
          </cell>
          <cell r="Z111" t="str">
            <v>ÍNDICE: Promoción y fortalecimiento del sistema económico productivo en el cantón.</v>
          </cell>
          <cell r="AA111">
            <v>0</v>
          </cell>
          <cell r="AB111" t="str">
            <v>Porcentaje</v>
          </cell>
          <cell r="AC111"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AD111" t="str">
            <v>o Promover alianzas publico privadas para articular acciones de reactivación económica
o	Articulación multinivel para el planteamiento de agendas multisectoriales
o	Coordinación con los circunvecinos y cooperación para el desarrollo económico provincial  
o	Conformación de la mesa multisectorial de desarrollo económico y fomento productivo.</v>
          </cell>
          <cell r="AE111" t="str">
            <v>META_12_EP/25: Incrementar el índice de promoción y fortalecimiento del sistema económico productivo con criterios de economía circular en 47,5% al 2023.</v>
          </cell>
          <cell r="AF111" t="str">
            <v>INDICADOR_12_EP/25:Porcentaje de avance en el incremento del  índice de promoción y fortalecimiento del sistema económico productivo.</v>
          </cell>
          <cell r="AG111">
            <v>0</v>
          </cell>
          <cell r="AH111">
            <v>2020</v>
          </cell>
          <cell r="AI111">
            <v>2023</v>
          </cell>
          <cell r="AJ111">
            <v>0.47499999999999998</v>
          </cell>
          <cell r="AK111">
            <v>0.47499999999999998</v>
          </cell>
          <cell r="AL111" t="str">
            <v>Porcentaje</v>
          </cell>
          <cell r="AM111" t="str">
            <v>Objetivo 2.- Impulsar un sistema económico con reglas claras que fomente el comercio exterior, turismo, atracción de inversiones y modernización del sistema financiero nacional</v>
          </cell>
          <cell r="AN111" t="str">
            <v>Meta 2.1.1. Incrementar las exportaciones alta, media, baja intensidad tecnológica per cápita de 42,38 al 51,31.</v>
          </cell>
          <cell r="AO111" t="str">
            <v>Política 2.1 Fortalecer vínculos comerciales con socios y países de mercados potenciales que permitan un libre comercio y la consolidación de las exportaciones no petroleras</v>
          </cell>
          <cell r="AP111" t="str">
            <v>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v>
          </cell>
          <cell r="AQ111" t="str">
            <v>8.- Promover el crecimiento económico sostenido, inclusivo y sostenible, el empleo pleno y productivo y el trabajo decente para todos</v>
          </cell>
          <cell r="AR111" t="str">
            <v>8.2 Lograr niveles más elevados de productividad económica mediante la diversificación, la modernización tecnológica y la innovación, entre otras cosas centrando la atención en sectores de mayor valor añadido y uso intensivo de mano de obra</v>
          </cell>
          <cell r="AS111" t="str">
            <v xml:space="preserve">8.2.1 Tasa de crecimiento anual del PIB real por persona empleada </v>
          </cell>
          <cell r="AT111" t="str">
            <v>5.- Gestión compartida ente diversos GADs</v>
          </cell>
          <cell r="AU111" t="str">
            <v>COOTAD Art. 54 p) Regular, fomentar, autorizar y controlar el ejercicio de actividades económicas, empresariales o profesionales, que se desarrollen en locales. ubicados en la circunscripción territorial cantonal con el objeto de precautelar los derechos de la colectividad:</v>
          </cell>
          <cell r="AV111" t="str">
            <v>OE-12_EP25</v>
          </cell>
          <cell r="AW111" t="str">
            <v xml:space="preserve">
30) Desarrollo económico productivo del cantón post-covid 2019, integrando principios de la economía circular.</v>
          </cell>
          <cell r="AX111"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AY111" t="str">
            <v xml:space="preserve">PROYECTOS PROGRAMA 1: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AZ111" t="str">
            <v xml:space="preserve">o Gestionar recursos económicos por la cooperación interna y externa para la promoción del sector productivo para la generación de empleo con articulación del sector financiero público y privado  
o Incrementar el esfuerzo fiscal para mejorar las recaudaciones por impuestos municipales y reducir las evasiones tributarias
o Incentivar la inversión privada y extranjera directa para garantizar la diversificación de la producción cantonal 
o Promover la transferencia de conocimiento y tecnología intensiva mediante alianzas público privadas 
o Incrementar el valor agregado en la producción cantonal garantizando una mayor participación de las MI PYMES en la economía nacional.
</v>
          </cell>
          <cell r="BA111" t="str">
            <v>8E-EP-POLÍTICA</v>
          </cell>
          <cell r="BB111" t="str">
            <v>8E-EP-ESTRATEGIA</v>
          </cell>
          <cell r="BC111">
            <v>7985000</v>
          </cell>
          <cell r="BD111" t="str">
            <v>GADMI Otros -Empresa, Banco de Estado</v>
          </cell>
          <cell r="BE111" t="str">
            <v>MP-30) Elaborar e implementar  un plan de desarrollo productivo y reactivación económica cantonal  con articulación de los diferentes actores en territorio  en un 47,5 % al   2023</v>
          </cell>
          <cell r="BF111" t="str">
            <v>INDICADOR META 1:
Porcentaje de avance en la elaboración e implementación de un plan  de desarrollo productivo y reactivación económica cantonal  con articulación de los diferentes actores en territorio.</v>
          </cell>
          <cell r="BG111" t="str">
            <v xml:space="preserve">Porcentaje </v>
          </cell>
          <cell r="BH111" t="str">
            <v>Dirección de Desarrollo Económico</v>
          </cell>
          <cell r="BI111"/>
          <cell r="BJ111">
            <v>0</v>
          </cell>
          <cell r="BK111">
            <v>1</v>
          </cell>
          <cell r="BL111">
            <v>2021</v>
          </cell>
          <cell r="BM111">
            <v>2023</v>
          </cell>
          <cell r="BN111" t="str">
            <v>Objetivo estratégico #;  12</v>
          </cell>
          <cell r="BO111" t="str">
            <v>Programa #;  30</v>
          </cell>
          <cell r="BP111">
            <v>12</v>
          </cell>
          <cell r="BQ111" t="str">
            <v>Por reportar</v>
          </cell>
          <cell r="BR111">
            <v>6</v>
          </cell>
          <cell r="BS111" t="str">
            <v>Ing. Sebastián Wenceslao López Lomas
Analista de Planificación Económica y Social</v>
          </cell>
          <cell r="BT111" t="str">
            <v>Sin datos</v>
          </cell>
          <cell r="BU111" t="str">
            <v xml:space="preserve">Ing. Wilman Mejía </v>
          </cell>
          <cell r="BV111" t="str">
            <v xml:space="preserve"> 104. Plan de desarrollo económico y productivo del cantón:    ;105. Agenda para la reactivación económica post covid-19:    ;106. Aprovechamiento industrial de los residuos sólidos que genera el mercado mayorista. ;107.  Implementación del plan de desarrollo económico y agenda de reactivación económica. ;108.    Modelo de gestión para encadenamientos productivos primarios con el GPI y GADs parroquiales. ;109. Fortalecimiento y ampliación del parque industrial orientado a la mediana industria. </v>
          </cell>
          <cell r="BW111" t="str">
            <v>P109</v>
          </cell>
          <cell r="BX111" t="str">
            <v xml:space="preserve">109. Fortalecimiento y ampliación del parque industrial orientado a la mediana industria. </v>
          </cell>
          <cell r="BY111" t="str">
            <v>310 | DIRECCIÓN DE PLANIFICACIÓN DESARROLLO TERRITORIAL</v>
          </cell>
          <cell r="BZ111" t="str">
            <v>UNIDAD TÉCNICA PUGS</v>
          </cell>
          <cell r="CA111" t="str">
            <v>Arq. Miltón Yépez</v>
          </cell>
          <cell r="CB111" t="str">
            <v>Arq. David Gamboa</v>
          </cell>
          <cell r="CC111" t="str">
            <v>P104	Desarrollo económico; P105	Desarrollo económico; P106	Desarrollo económico; P107	Desarrollo económico; P108	Desarrollo económico; P109	Empresa de economía mixto parque industrial</v>
          </cell>
          <cell r="CD111">
            <v>46</v>
          </cell>
          <cell r="CE111" t="str">
            <v>109. Definir y ubicar geográficamente el área  para la reubicación o ampliación del parque industrial medio del cantón em un 100% al 2022</v>
          </cell>
          <cell r="CF111" t="str">
            <v xml:space="preserve">109. Porcentaje de avance en la definición y ubicación del área  para la reubicación o ampliación del parque industrial medio del cantón </v>
          </cell>
          <cell r="CG111" t="str">
            <v>Porcentaje</v>
          </cell>
          <cell r="CH111">
            <v>2021</v>
          </cell>
          <cell r="CI111">
            <v>2022</v>
          </cell>
          <cell r="CJ111" t="str">
            <v>a definir por la unidad administrativa</v>
          </cell>
          <cell r="CK111">
            <v>1</v>
          </cell>
          <cell r="CL111" t="str">
            <v>CRECIENTE</v>
          </cell>
          <cell r="CM111"/>
          <cell r="CN111" t="str">
            <v/>
          </cell>
          <cell r="CO111" t="str">
            <v>NO</v>
          </cell>
          <cell r="CP111"/>
          <cell r="CQ111" t="str">
            <v>M-30.- Reactivación económica post-covid</v>
          </cell>
          <cell r="CR111"/>
          <cell r="CS111"/>
          <cell r="CT111" t="str">
            <v xml:space="preserve">
30) Desarrollo económico productivo del cantón post-covid 2019, integrando principios de la economía circular.</v>
          </cell>
          <cell r="CU111"/>
          <cell r="CV111" t="str">
            <v>PROGRAMA 1:
30) Desarrollar capacidades técnicas y operativas para promover del desarrollo económico productivo integral en el cantón, integrando principios de economía circular, fortaleciendo iniciativas coyunturales estructurantes pendientes desde la municipalidad.</v>
          </cell>
          <cell r="CW111"/>
          <cell r="CX111" t="str">
            <v xml:space="preserve">109. Fortalecimiento y ampliación del parque industrial orientado a la mediana industria. </v>
          </cell>
          <cell r="CY111" t="str">
            <v>Asignar el nombre del técnico delegado</v>
          </cell>
          <cell r="CZ111">
            <v>2</v>
          </cell>
          <cell r="DA111" t="str">
            <v>NO</v>
          </cell>
          <cell r="DB111" t="str">
            <v>(Ing. Pablo Roman Guerrero Moreta</v>
          </cell>
          <cell r="DC111" t="str">
            <v>Eco. Sebastián López</v>
          </cell>
          <cell r="DD111">
            <v>2022</v>
          </cell>
          <cell r="DE111">
            <v>1060000260001</v>
          </cell>
          <cell r="DF111" t="str">
            <v>GADM San Miguel de Ibarra</v>
          </cell>
          <cell r="DG111" t="str">
            <v>Municipal</v>
          </cell>
          <cell r="DH111" t="str">
            <v>Zona 1</v>
          </cell>
          <cell r="DI111" t="str">
            <v>Imbabura</v>
          </cell>
          <cell r="DJ111" t="str">
            <v>San miguel de Ibarra</v>
          </cell>
          <cell r="DK111" t="str">
            <v>2021-2040</v>
          </cell>
          <cell r="DL111" t="str">
            <v>PND-4</v>
          </cell>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cell r="EW111"/>
          <cell r="EX111"/>
          <cell r="EY111"/>
          <cell r="EZ111"/>
          <cell r="FA111"/>
          <cell r="FB111"/>
          <cell r="FC111"/>
          <cell r="FD111"/>
          <cell r="FE111"/>
          <cell r="FF111"/>
          <cell r="FG111"/>
          <cell r="FH111"/>
          <cell r="FI111"/>
          <cell r="FJ111"/>
          <cell r="FK111"/>
          <cell r="FL111"/>
          <cell r="FM111"/>
          <cell r="FN111"/>
          <cell r="FO111"/>
          <cell r="FP111"/>
          <cell r="FQ111"/>
          <cell r="FR111"/>
          <cell r="FS111"/>
        </row>
        <row r="112">
          <cell r="A112">
            <v>110</v>
          </cell>
          <cell r="B112">
            <v>110</v>
          </cell>
          <cell r="K112">
            <v>13</v>
          </cell>
          <cell r="L112">
            <v>31</v>
          </cell>
          <cell r="M112">
            <v>110</v>
          </cell>
          <cell r="N112" t="str">
            <v>ECONÓMICO PRODUCTIVO</v>
          </cell>
          <cell r="O112" t="str">
            <v>Objetivo 2.- Impulsar un sistema económico con reglas claras que fomente el comercio exterior, turismo, atracción de inversiones y modernización del sistema financiero nacional</v>
          </cell>
          <cell r="P112" t="str">
            <v>Meta 2.3.1. Aumentar el ingreso de divisas por concepto de turismo receptor de USD 704,67 millones a USD 2.434,60 millones.</v>
          </cell>
          <cell r="Q112" t="str">
            <v>Política 2.3 Fomentar el turismo doméstico, receptivo y sostenible a partir de la promoción, consolidación y diversificación de los productos y destinos del Ecuador, tanto a nivel nacional como internacional</v>
          </cell>
          <cell r="R112" t="str">
            <v>•E. Actividad Económica Sostenible</v>
          </cell>
          <cell r="S112" t="str">
            <v xml:space="preserve">12.- Garantizar modalidades de consumo y producción sostenibles
</v>
          </cell>
          <cell r="T112" t="str">
            <v>12.b Elaborar y aplicar instrumentos que permitan seguir de cerca los efectos en el desarrollo sostenible con miras a lograr un turismo sostenible que cree puestos de trabajo y promueva la cultura y los productos locales</v>
          </cell>
          <cell r="U112" t="str">
            <v xml:space="preserve">12.b.1 Número de estrategias o políticas de turismo sostenible y de planes de acción implantados que incluyen instrumentos de seguimiento y evaluación acordados  </v>
          </cell>
          <cell r="V112" t="str">
            <v>5.- Gestión compartida ente diversos GADs</v>
          </cell>
          <cell r="W112" t="str">
            <v>·      Art. 135 (...)    El turismo es una actividad productiva que puede ser gestionada concurrentemente por todos los niveles de gobierno.</v>
          </cell>
          <cell r="X112" t="str">
            <v>4. Desarrollar un modelo de desarrollo productivo cantonal en coordinación con los órganos competentes, con inversión municipal, organismos gubernamentales y no gubernamentales, en el territorio Urbano y rural, con la participación, y GADs Rurales, para disminuir el índice de desempleo cantonal en un 20%, implementado y funcionando, hasta el 4to. año de gestión.</v>
          </cell>
          <cell r="Y112" t="str">
            <v>OBJ_13_EP/26:Impulsar el turismo urbano y rural, la productividad, competitividad,  asociatividad mediante el impulso de emprendimientos turísticos favoreciendo a la producción local, con mano de obra local, con énfasis en los sectores sociales más vulnerables de la sociedad y la economía, tomando como base la generación de conocimiento, innovación, producción, transferencia tecnológica, vinculando a la academia en los procesos de desarrollo, promoción de la industria turística y mediante alianzas públicos privados, acuerdos comerciales bajo criterios de negociaciones equilibradas para la reducción de las asimetrías comerciales.</v>
          </cell>
          <cell r="Z112" t="str">
            <v>ÍNDICE: Gestión, promoción de la competitividad, asociatividad y turismo en el cantón.</v>
          </cell>
          <cell r="AA112">
            <v>0</v>
          </cell>
          <cell r="AB112" t="str">
            <v>Porcentaje</v>
          </cell>
          <cell r="AC112"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publicas para la provisión de bienes y servicios.</v>
          </cell>
          <cell r="AD112" t="str">
            <v>o	Construcción y Elaboración de un modelo de desarrollo productivo cantonal.
o	Elaboración de una Agenda Paralela de Reactivación Económica.
o	Fortalecimiento de capacidades
o	Mejoramiento de Condiciones
o	Generación de oportunidades</v>
          </cell>
          <cell r="AE112" t="str">
            <v>META_13_EP/26:Promover la competitividad, la asociatividad y el turismo en el cantón Ibarra, en un 20% al 2023.</v>
          </cell>
          <cell r="AF112" t="str">
            <v>INDICADOR_13_EP/26:Porcentaje de avance en la Promoción de la competitividad, la asociatividad y el turismo.</v>
          </cell>
          <cell r="AG112">
            <v>0</v>
          </cell>
          <cell r="AH112">
            <v>2020</v>
          </cell>
          <cell r="AI112">
            <v>2023</v>
          </cell>
          <cell r="AJ112">
            <v>0.2</v>
          </cell>
          <cell r="AK112">
            <v>0.2</v>
          </cell>
          <cell r="AL112" t="str">
            <v>Porcentaje</v>
          </cell>
          <cell r="AM112" t="str">
            <v>Objetivo 2.- Impulsar un sistema económico con reglas claras que fomente el comercio exterior, turismo, atracción de inversiones y modernización del sistema financiero nacional</v>
          </cell>
          <cell r="AN112" t="str">
            <v>Meta 2.3.1. Aumentar el ingreso de divisas por concepto de turismo receptor de USD 704,67 millones a USD 2.434,60 millones.</v>
          </cell>
          <cell r="AO112" t="str">
            <v>Política 2.3 Fomentar el turismo doméstico, receptivo y sostenible a partir de la promoción, consolidación y diversificación de los productos y destinos del Ecuador, tanto a nivel nacional como internacional</v>
          </cell>
          <cell r="AP112" t="str">
            <v>12.b Elaborar y aplicar instrumentos que permitan seguir de cerca los efectos en el desarrollo sostenible con miras a lograr un turismo sostenible que cree puestos de trabajo y promueva la cultura y los productos locales</v>
          </cell>
          <cell r="AQ112" t="str">
            <v xml:space="preserve">12.- Garantizar modalidades de consumo y producción sostenibles
</v>
          </cell>
          <cell r="AR112" t="str">
            <v>12.b Elaborar y aplicar instrumentos que permitan seguir de cerca los efectos en el desarrollo sostenible con miras a lograr un turismo sostenible que cree puestos de trabajo y promueva la cultura y los productos locales</v>
          </cell>
          <cell r="AS112" t="str">
            <v xml:space="preserve">12.b.1 Número de estrategias o políticas de turismo sostenible y de planes de acción implantados que incluyen instrumentos de seguimiento y evaluación acordados  </v>
          </cell>
          <cell r="AT112" t="str">
            <v>5.- Gestión compartida ente diversos GADs</v>
          </cell>
          <cell r="AU112" t="str">
            <v>·      Art. 135 (...)    El turismo es una actividad productiva que puede ser gestionada concurrentemente por todos los niveles de gobierno.</v>
          </cell>
          <cell r="AV112" t="str">
            <v>OE-13_EP/26</v>
          </cell>
          <cell r="AW112" t="str">
            <v xml:space="preserve"> 
31)  Reactivación y promoción del turismo urbano y rural del cantón</v>
          </cell>
          <cell r="AX112" t="str">
            <v>PROGRAMA 1:
31) Posicionar al destino Ibarra en el mercado nacional e internacional a través de estrategias de mercadeo y promoción turística, innovación de la oferta y aplicación de herramientas tecnológicas actuales.</v>
          </cell>
          <cell r="AY112" t="str">
            <v>PROYECTOS PROGRAMA 1:   
 110. Actualizar e implementar el plan de desarrollo turístico.</v>
          </cell>
          <cell r="AZ112" t="str">
            <v>o	Generar trabajo y empleo digno mediante la promoción de la productividad y competitividad y calidad de los productos cantonales, diversificando la producción aprovechando las ventajas competitivas y su diversidad de suelos 
o	Fomentar el desarrollo industrial cantonal mejorando los encadenamientos productivos y sus dinámicas de comercialización 
o	Promover la investigación, la formación y la capacitación el desarrollo y la trasferencia tecnológica, la innovación y el emprendimiento y el cambio de la matriz productiva mediante la vinculación entre el sector público, productivo y la academia 
o	Fomentar practicas productivas con responsabilidad social y ambiental, potenciando el manejo eficiente de los recursos naturales y el uso de tecnologías durables ambientalmente limpias.
o	Fortalecer y fomentar la asociatividad, los circuitos alternativos de comercialización, las cadenas productivas, negocios inclusivos y promoción del comercio justo
o	Fortalecer e incrementar la eficiencia de las empresas publicas para la provisión de bienes y servicios.</v>
          </cell>
          <cell r="BA112" t="str">
            <v>2B-EP-POLÍTICA</v>
          </cell>
          <cell r="BB112" t="str">
            <v xml:space="preserve">2B-EP-ESTRATEGIA </v>
          </cell>
          <cell r="BC112">
            <v>1389000</v>
          </cell>
          <cell r="BD112" t="str">
            <v>GADMI y Crédito del Banco de Desarrollo del Ecuador.</v>
          </cell>
          <cell r="BE112" t="str">
            <v xml:space="preserve">
MP-31) Actualizar e  implementar el plan de desarrollo turístico del cantón en un 20% al 2023</v>
          </cell>
          <cell r="BF112" t="str">
            <v>INDICADOR META 1:
Porcentaje de avance en la actualización e implementación del plan de desarrollo turístico del cantón.</v>
          </cell>
          <cell r="BG112" t="str">
            <v>Porcentaje</v>
          </cell>
          <cell r="BH112" t="str">
            <v>Dirección de Desarrollo Económico</v>
          </cell>
          <cell r="BI112"/>
          <cell r="BJ112">
            <v>0</v>
          </cell>
          <cell r="BK112">
            <v>1</v>
          </cell>
          <cell r="BL112">
            <v>2021</v>
          </cell>
          <cell r="BM112">
            <v>2023</v>
          </cell>
          <cell r="BN112" t="str">
            <v>Objetivo estratégico #;  13</v>
          </cell>
          <cell r="BO112" t="str">
            <v>Programa #;  31</v>
          </cell>
          <cell r="BP112">
            <v>13</v>
          </cell>
          <cell r="BQ112" t="str">
            <v>Por reportar</v>
          </cell>
          <cell r="BR112">
            <v>1</v>
          </cell>
          <cell r="BS112" t="str">
            <v>Ing. Sebastián Wenceslao López Lomas
Analista de Planificación Económica y Social</v>
          </cell>
          <cell r="BT112" t="str">
            <v>Sin datos</v>
          </cell>
          <cell r="BU112" t="str">
            <v xml:space="preserve">Ing. Wilman Mejía </v>
          </cell>
          <cell r="BV112" t="str">
            <v xml:space="preserve">
 110. Actualizar e implementar el plan de desarrollo turístico.</v>
          </cell>
          <cell r="BW112" t="str">
            <v>P110</v>
          </cell>
          <cell r="BX112" t="str">
            <v xml:space="preserve">
 110. Actualizar e implementar el plan de desarrollo turístico.</v>
          </cell>
          <cell r="BY112" t="str">
            <v>410 | DIRECCIÓN DE DESARROLLO ECONÓMICO Y TURISMO</v>
          </cell>
          <cell r="BZ112" t="str">
            <v>PROMOCIÓN Y DESARROLLO TURÍSTICO</v>
          </cell>
          <cell r="CA112" t="str">
            <v xml:space="preserve">Ing. Wilman Mejía </v>
          </cell>
          <cell r="CB112" t="str">
            <v>Ing. Alba Terán</v>
          </cell>
          <cell r="CC112" t="str">
            <v>P110	Desarrollo económico</v>
          </cell>
          <cell r="CD112">
            <v>21</v>
          </cell>
          <cell r="CE112" t="str">
            <v>110. Actualizar el plan complementario de desarrollo turístico e implementar y ejecutar el 100% de las acciones prevista en su plan acción al 2023</v>
          </cell>
          <cell r="CF112" t="str">
            <v>110. Porcentaje de avance en la actualización del plan complementario de desarrollo turístico e implementación de sus acciones previstas.</v>
          </cell>
          <cell r="CG112" t="str">
            <v>Porcentaje</v>
          </cell>
          <cell r="CH112">
            <v>2021</v>
          </cell>
          <cell r="CI112">
            <v>2023</v>
          </cell>
          <cell r="CJ112" t="str">
            <v>a definir por la unidad administrativa</v>
          </cell>
          <cell r="CK112">
            <v>1</v>
          </cell>
          <cell r="CL112" t="str">
            <v>CRECIENTE</v>
          </cell>
          <cell r="CM112"/>
          <cell r="CN112" t="str">
            <v/>
          </cell>
          <cell r="CO112" t="str">
            <v>NO</v>
          </cell>
          <cell r="CP112"/>
          <cell r="CQ112" t="str">
            <v>M-31.- Reactivación y promoción sostenible  del turismo del cantón</v>
          </cell>
          <cell r="CR112"/>
          <cell r="CS112"/>
          <cell r="CT112" t="str">
            <v xml:space="preserve"> 
31)  Reactivación y promoción del turismo urbano y rural del cantón</v>
          </cell>
          <cell r="CU112"/>
          <cell r="CV112" t="str">
            <v>PROGRAMA 1:
31) Posicionar al destino Ibarra en el mercado nacional e internacional a través de estrategias de mercadeo y promoción turística, innovación de la oferta y aplicación de herramientas tecnológicas actuales.</v>
          </cell>
          <cell r="CW112"/>
          <cell r="CX112" t="str">
            <v xml:space="preserve">
 110. Actualizar e implementar el plan de desarrollo turístico.</v>
          </cell>
          <cell r="CY112" t="str">
            <v>Asignar el nombre del técnico delegado</v>
          </cell>
          <cell r="CZ112">
            <v>3</v>
          </cell>
          <cell r="DA112" t="str">
            <v>NO</v>
          </cell>
          <cell r="DB112" t="str">
            <v>Ing. Alba Terán</v>
          </cell>
          <cell r="DC112" t="str">
            <v>Eco. Sebastián López</v>
          </cell>
          <cell r="DD112">
            <v>2022</v>
          </cell>
          <cell r="DE112">
            <v>1060000260001</v>
          </cell>
          <cell r="DF112" t="str">
            <v>GADM San Miguel de Ibarra</v>
          </cell>
          <cell r="DG112" t="str">
            <v>Municipal</v>
          </cell>
          <cell r="DH112" t="str">
            <v>Zona 1</v>
          </cell>
          <cell r="DI112" t="str">
            <v>Imbabura</v>
          </cell>
          <cell r="DJ112" t="str">
            <v>San miguel de Ibarra</v>
          </cell>
          <cell r="DK112" t="str">
            <v>2021-2040</v>
          </cell>
          <cell r="DL112" t="str">
            <v>PND-2</v>
          </cell>
          <cell r="DM112" t="str">
            <v>OS-12</v>
          </cell>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cell r="EW112"/>
          <cell r="EX112"/>
          <cell r="EY112"/>
          <cell r="EZ112"/>
          <cell r="FA112"/>
          <cell r="FB112"/>
          <cell r="FC112"/>
          <cell r="FD112"/>
          <cell r="FE112"/>
          <cell r="FF112"/>
          <cell r="FG112"/>
          <cell r="FH112"/>
          <cell r="FI112"/>
          <cell r="FJ112"/>
          <cell r="FK112"/>
          <cell r="FL112"/>
          <cell r="FM112"/>
          <cell r="FN112"/>
          <cell r="FO112"/>
          <cell r="FP112"/>
          <cell r="FQ112"/>
          <cell r="FR112"/>
          <cell r="FS112"/>
        </row>
        <row r="113">
          <cell r="A113">
            <v>111</v>
          </cell>
          <cell r="B113">
            <v>111</v>
          </cell>
          <cell r="K113">
            <v>14</v>
          </cell>
          <cell r="L113">
            <v>32</v>
          </cell>
          <cell r="M113">
            <v>111</v>
          </cell>
          <cell r="N113" t="str">
            <v>ASENTAMIENTOS HUMANOS Y MEC</v>
          </cell>
          <cell r="O113" t="str">
            <v>Objetivo 5.- Proteger a las familias, garantizar sus derechos y servicios, erradicar la pobreza y promover la inclusión social</v>
          </cell>
          <cell r="P113" t="str">
            <v>Meta 5.4.1. Reducir el déficit habitacional de vivienda del 58,00% al 48,44%.</v>
          </cell>
          <cell r="Q113" t="str">
            <v>Política 5.4 Promover el acceso al hábitat seguro, saludable y a una vivienda adecuada y digna</v>
          </cell>
          <cell r="R113" t="str">
            <v>•E. Actividad Económica Sostenible</v>
          </cell>
          <cell r="S113" t="str">
            <v>11.- Lograr que las ciudades y los asentamientos humanos sean inclusivos, seguros, resilientes y sostenibles</v>
          </cell>
          <cell r="T113" t="str">
            <v>11.3 Para 2030, aumentar la urbanización inclusiva y sostenible y la capacidad para una planificación y gestión participativas, integradas y sostenibles de los asentamientos humanos en todos los países</v>
          </cell>
          <cell r="U113" t="str">
            <v xml:space="preserve">11.3.1 Cociente entre la tasa de consumo de tierras y la tasa de crecimiento de la población </v>
          </cell>
          <cell r="V113" t="str">
            <v>1,- Gestión institucional directa</v>
          </cell>
          <cell r="W113"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X113"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13" t="str">
            <v>0BJ_14_AH/2: Estructurar y consolidar la red polinuclear de los núcleos urbanos del cantón para garantizar el equilibrio entre la centralidad territorial de los núcleos urbanos de la ciudad y el mantenimiento de la identidad propia de los territorios de su entorno, favoreciendo aquellos que se encuentran en situaciones de vulnerabilidad para fortalecer sus capacidades funcionales sistémicas y de cohesión, con una equilibrada distribución de los SPS identificación clúster y cadenas de valor productivas en función de sus vocaciones y singularidades, y de forma colaborativa promover la estructuración de la red polinuclear funcional de los núcleos urbanos de la zona 1, que permita consolidar un mercado potencial de 1.451.315 habitantes de la zona 1.</v>
          </cell>
          <cell r="Z113" t="str">
            <v>ÍNDICE: Capacidades funcionales de la red polinuclear de núcleos urbanos  del cantón,  sus centralidades y subcentralidades y su nivel de articulación con la red polinuclear de la zona 1.</v>
          </cell>
          <cell r="AA113">
            <v>0.65714285714285725</v>
          </cell>
          <cell r="AB113" t="str">
            <v>Porcentaje</v>
          </cell>
          <cell r="AC113"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AD113" t="str">
            <v xml:space="preserve">1. Conocer los avances en la territorialización de los instrumentos de planificación provincial, zonal y binacional, y sus SPS instalados en el territorio.
2. Contar con las delimitaciones de los niveles funcionales barriales y parroquiales.
3. Consolidar la red de actores urbano rurales por divisiones naturales de microcuencas que integran la red polinuclear.
4. Caracterizar el sistema de proyectos estructurantes que potencian la red de núcleos.
5. Caracterizar las acciones de descentralización y desconcentración de actividades y servicios.
6. Impulsar el desarrollo de la ciudad de Ibarra como motor del desarrollo rural integral reforzando la calidad ambiental.
7. Promover la consolidación del observatorio de la Sostenibilidad con la Academia, Sectores Productivos, Instituciones públicas en el cantón, que inicie con una estrategia de sostenibilidad.
8. Resaltar la singularidad de cada centralidad y sus núcleos urbanos.
9. Promover la asociatividad para la gestión territorial con los circunvecinos.
</v>
          </cell>
          <cell r="AE113" t="str">
            <v>META_14_AH/2:Elevar el índice de  capacidades funcionales de los núcleos urbano rurales y  conformación de la red polinuclear y su red de centralidades  y subcentralidades del cantón en un 14% al 2030.</v>
          </cell>
          <cell r="AF113" t="str">
            <v>0BJ_14_AH/2:Elevar el índice de  capacidades funcionales de los núcleos urbano rurales del cantón en un 14% al 2030.</v>
          </cell>
          <cell r="AG113">
            <v>0.65714285714285725</v>
          </cell>
          <cell r="AH113">
            <v>2020</v>
          </cell>
          <cell r="AI113">
            <v>2025</v>
          </cell>
          <cell r="AJ113">
            <v>0.14285714285714279</v>
          </cell>
          <cell r="AK113">
            <v>0.8</v>
          </cell>
          <cell r="AL113" t="str">
            <v>Porcentaje</v>
          </cell>
          <cell r="AM113" t="str">
            <v>Objetivo 14.- Fortalecer las capacidades del Estado con énfasis en la administración de justicia y eficiencia en los procesos de regulación y control, con independencia y autonomía</v>
          </cell>
          <cell r="AN113" t="str">
            <v>Meta 14.3.2. Aumentar el índice de percepción de calidad de los servicios públicos de 6,08 a 8,00.</v>
          </cell>
          <cell r="AO113" t="str">
            <v>Política 14.3 Fortalecer la implementación de las buenas prácticas regulatorias que garanticen la transparencia, eficiencia y competitividad del Estado</v>
          </cell>
          <cell r="AP113" t="str">
            <v>11.3 Para 2030, aumentar la urbanización inclusiva y sostenible y la capacidad para una planificación y gestión participativas, integradas y sostenibles de los asentamientos humanos en todos los países</v>
          </cell>
          <cell r="AQ113" t="str">
            <v>11.- Lograr que las ciudades y los asentamientos humanos sean inclusivos, seguros, resilientes y sostenibles</v>
          </cell>
          <cell r="AR113" t="str">
            <v>11.a Apoyar los vínculos económicos, sociales y ambientales positivos entre las zonas urbanas, periurbanas y rurales mediante el fortalecimiento de la planificación del desarrollo nacional y regional</v>
          </cell>
          <cell r="AS113" t="str">
            <v xml:space="preserve">11.a.1 Proporción de población residente en ciudades que aplican planes de desarrollo urbano y regional que integran las proyecciones demográficas y las necesidades de recursos, desglosada por tamaño de ciudad  </v>
          </cell>
          <cell r="AT113" t="str">
            <v>1,- Gestión institucional directa</v>
          </cell>
          <cell r="AU113"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AV113" t="str">
            <v>OE-14_AH/2</v>
          </cell>
          <cell r="AW113" t="str">
            <v xml:space="preserve"> 
32) Conformación, estructuración y consolidación de la red polinuclear del cantón, su red de centralidades, subcentralidades, cadenas de valor y sus clústeres, su capacidad funcional; y, colaborar con sus buenas prácticas a la promoción de la red polinuclear zona 1.
</v>
          </cell>
          <cell r="AX113" t="str">
            <v>OBJETIVO DEL PROGRAMA 1: 
32) Identificar, estructurar y consolidar la red polinuclear de núcleos urbanos del cantón su red de centralidades y subcentralidades, cadenas de valor y sus clúster  su capacidad funcional en el cantón.</v>
          </cell>
          <cell r="AY113" t="str">
            <v>PROYECTOS PROGRAMA 1:
111.  Identificación, estructuración y configuración de la red polinuclear  funcional del cantón</v>
          </cell>
          <cell r="AZ113"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BA113" t="str">
            <v>8C-PI-POLÍTICA</v>
          </cell>
          <cell r="BB113" t="str">
            <v xml:space="preserve">8C-PI-ESTRATEGIA </v>
          </cell>
          <cell r="BC113">
            <v>10300000</v>
          </cell>
          <cell r="BD113" t="str">
            <v>GADMI, ONGs, Banco del Estado, Multilaterales.</v>
          </cell>
          <cell r="BE113" t="str">
            <v>MP-32) Identificar, estructurar, configurar y fortalecer la red polinuclear de núcleos urbanos del cantón en un 20% al 2025.</v>
          </cell>
          <cell r="BF113" t="str">
            <v>INDICADOR META 1: 
Porcentaje de avance  en la identificación, estructuración, configuración y fortalecimiento de  la red polinuclear del cantón.</v>
          </cell>
          <cell r="BG113" t="str">
            <v>Porcentaje</v>
          </cell>
          <cell r="BH113" t="str">
            <v>Dirección de Planificación</v>
          </cell>
          <cell r="BI113"/>
          <cell r="BJ113">
            <v>0</v>
          </cell>
          <cell r="BK113">
            <v>1</v>
          </cell>
          <cell r="BL113">
            <v>2021</v>
          </cell>
          <cell r="BM113">
            <v>2023</v>
          </cell>
          <cell r="BN113" t="str">
            <v>Objetivo estratégico #;  14</v>
          </cell>
          <cell r="BO113" t="str">
            <v>Programa #;  32</v>
          </cell>
          <cell r="BP113">
            <v>14</v>
          </cell>
          <cell r="BQ113" t="str">
            <v>Por reportar</v>
          </cell>
          <cell r="BR113">
            <v>1</v>
          </cell>
          <cell r="BS113" t="str">
            <v>Arq. Branly Sotomayor Mena
Responsable de Desarrollo y Ordenamiento</v>
          </cell>
          <cell r="BT113" t="str">
            <v>Sin datos</v>
          </cell>
          <cell r="BU113" t="str">
            <v>Arq. Milton Yépez Rivera</v>
          </cell>
          <cell r="BV113" t="str">
            <v>111.  Identificación, estructuración y configuración de la red polinuclear  funcional del cantón</v>
          </cell>
          <cell r="BW113" t="str">
            <v>P111</v>
          </cell>
          <cell r="BX113" t="str">
            <v>111.  Identificación, estructuración y configuración de la red polinuclear  funcional del cantón</v>
          </cell>
          <cell r="BY113" t="str">
            <v>310 | DIRECCIÓN DE PLANIFICACIÓN DESARROLLO TERRITORIAL</v>
          </cell>
          <cell r="BZ113" t="str">
            <v>DESARROLLO Y ORDENAMIENTO TERRITORIAL</v>
          </cell>
          <cell r="CA113" t="str">
            <v>Arq. Miltón Yépez</v>
          </cell>
          <cell r="CB113" t="str">
            <v>Arq. Branly Sotomayor Mena</v>
          </cell>
          <cell r="CC113" t="str">
            <v>P111	Planificación y desarrollo territorial</v>
          </cell>
          <cell r="CD113">
            <v>42</v>
          </cell>
          <cell r="CE113" t="str">
            <v>111. Identificar, estructurar y configurar la red polinuclear funcional del cantón en un 100% al 2023</v>
          </cell>
          <cell r="CF113" t="str">
            <v>111. Porcentaje de avance en la identificación, estructuración y configuración de la red polinuclear funcional del cantón</v>
          </cell>
          <cell r="CG113" t="str">
            <v>Porcentaje</v>
          </cell>
          <cell r="CH113">
            <v>2021</v>
          </cell>
          <cell r="CI113">
            <v>2023</v>
          </cell>
          <cell r="CJ113" t="str">
            <v>a definir por la unidad administrativa</v>
          </cell>
          <cell r="CK113">
            <v>1</v>
          </cell>
          <cell r="CL113" t="str">
            <v>CRECIENTE</v>
          </cell>
          <cell r="CM113"/>
          <cell r="CN113" t="str">
            <v/>
          </cell>
          <cell r="CO113" t="str">
            <v>NO</v>
          </cell>
          <cell r="CP113"/>
          <cell r="CQ113" t="str">
            <v>M-32.- Red polinuclear  funcional del cantón</v>
          </cell>
          <cell r="CR113"/>
          <cell r="CS113"/>
          <cell r="CT113" t="str">
            <v xml:space="preserve"> 
32) Conformación, estructuración y consolidación de la red polinuclear del cantón, su red de centralidades, subcentralidades, cadenas de valor y sus clústeres, su capacidad funcional; y, colaborar con sus buenas prácticas a la promoción de la red polinuclear zona 1.
</v>
          </cell>
          <cell r="CU113"/>
          <cell r="CV113" t="str">
            <v>OBJETIVO DEL PROGRAMA 1: 
32) Identificar, estructurar y consolidar la red polinuclear de núcleos urbanos del cantón su red de centralidades y subcentralidades, cadenas de valor y sus clúster  su capacidad funcional en el cantón.</v>
          </cell>
          <cell r="CW113"/>
          <cell r="CX113" t="str">
            <v>111.  Identificación, estructuración y configuración de la red polinuclear  funcional del cantón</v>
          </cell>
          <cell r="CY113" t="str">
            <v>Asignar el nombre del técnico delegado</v>
          </cell>
          <cell r="CZ113">
            <v>3</v>
          </cell>
          <cell r="DA113" t="str">
            <v>NO</v>
          </cell>
          <cell r="DB113" t="str">
            <v>(Ing. Pablo Roman Guerrero Moreta</v>
          </cell>
          <cell r="DC113" t="str">
            <v>Ing. Estefanía Arcentales</v>
          </cell>
          <cell r="DD113">
            <v>2022</v>
          </cell>
          <cell r="DE113">
            <v>1060000260001</v>
          </cell>
          <cell r="DF113" t="str">
            <v>GADM San Miguel de Ibarra</v>
          </cell>
          <cell r="DG113" t="str">
            <v>Municipal</v>
          </cell>
          <cell r="DH113" t="str">
            <v>Zona 1</v>
          </cell>
          <cell r="DI113" t="str">
            <v>Imbabura</v>
          </cell>
          <cell r="DJ113" t="str">
            <v>San miguel de Ibarra</v>
          </cell>
          <cell r="DK113" t="str">
            <v>2021-2040</v>
          </cell>
          <cell r="DL113" t="str">
            <v>PND-5</v>
          </cell>
          <cell r="DM113" t="str">
            <v>ODS-11</v>
          </cell>
          <cell r="DN113"/>
          <cell r="DO113"/>
          <cell r="DP113"/>
          <cell r="DQ113"/>
          <cell r="DR113"/>
          <cell r="DS113"/>
          <cell r="DT113"/>
          <cell r="DU113"/>
          <cell r="DV113"/>
          <cell r="DW113"/>
          <cell r="DX113"/>
          <cell r="DY113"/>
          <cell r="DZ113"/>
          <cell r="EA113"/>
          <cell r="EB113"/>
          <cell r="EC113"/>
          <cell r="ED113"/>
          <cell r="EE113"/>
          <cell r="EF113"/>
          <cell r="EG113"/>
          <cell r="EH113"/>
          <cell r="EI113"/>
          <cell r="EJ113"/>
          <cell r="EK113"/>
          <cell r="EL113"/>
          <cell r="EM113"/>
          <cell r="EN113"/>
          <cell r="EO113"/>
          <cell r="EP113"/>
          <cell r="EQ113"/>
          <cell r="ER113"/>
          <cell r="ES113"/>
          <cell r="ET113"/>
          <cell r="EU113"/>
          <cell r="EV113"/>
          <cell r="EW113"/>
          <cell r="EX113"/>
          <cell r="EY113"/>
          <cell r="EZ113"/>
          <cell r="FA113"/>
          <cell r="FB113"/>
          <cell r="FC113"/>
          <cell r="FD113"/>
          <cell r="FE113"/>
          <cell r="FF113"/>
          <cell r="FG113"/>
          <cell r="FH113"/>
          <cell r="FI113"/>
          <cell r="FJ113"/>
          <cell r="FK113"/>
          <cell r="FL113"/>
          <cell r="FM113"/>
          <cell r="FN113"/>
          <cell r="FO113"/>
          <cell r="FP113"/>
          <cell r="FQ113"/>
          <cell r="FR113"/>
          <cell r="FS113"/>
        </row>
        <row r="114">
          <cell r="A114">
            <v>112</v>
          </cell>
          <cell r="B114">
            <v>112</v>
          </cell>
          <cell r="K114">
            <v>14</v>
          </cell>
          <cell r="L114">
            <v>33</v>
          </cell>
          <cell r="M114">
            <v>112</v>
          </cell>
          <cell r="N114" t="str">
            <v>ASENTAMIENTOS HUMANOS Y MEC</v>
          </cell>
          <cell r="O114" t="str">
            <v>Objetivo 5.- Proteger a las familias, garantizar sus derechos y servicios, erradicar la pobreza y promover la inclusión social</v>
          </cell>
          <cell r="P114" t="str">
            <v>Meta 5.4.1. Reducir el déficit habitacional de vivienda del 58,00% al 48,44%.</v>
          </cell>
          <cell r="Q114" t="str">
            <v>Política 5.4 Promover el acceso al hábitat seguro, saludable y a una vivienda adecuada y digna</v>
          </cell>
          <cell r="R114" t="str">
            <v>•E. Actividad Económica Sostenible</v>
          </cell>
          <cell r="S114" t="str">
            <v>11.- Lograr que las ciudades y los asentamientos humanos sean inclusivos, seguros, resilientes y sostenibles</v>
          </cell>
          <cell r="T114" t="str">
            <v>11.3 Para 2030, aumentar la urbanización inclusiva y sostenible y la capacidad para una planificación y gestión participativas, integradas y sostenibles de los asentamientos humanos en todos los países</v>
          </cell>
          <cell r="U114" t="str">
            <v xml:space="preserve">11.3.1 Cociente entre la tasa de consumo de tierras y la tasa de crecimiento de la población </v>
          </cell>
          <cell r="V114" t="str">
            <v>1,- Gestión institucional directa</v>
          </cell>
          <cell r="W114"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X114"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14" t="str">
            <v>0BJ_14_AH/2: Estructurar y consolidar la red polinuclear de los núcleos urbanos del cantón para garantizar el equilibrio entre la centralidad territorial de los núcleos urbanos de la ciudad y el mantenimiento de la identidad propia de los territorios de su entorno, favoreciendo aquellos que se encuentran en situaciones de vulnerabilidad para fortalecer sus capacidades funcionales sistémicas y de cohesión, con una equilibrada distribución de los SPS identificación clúster y cadenas de valor productivas en función de sus vocaciones y singularidades, y de forma colaborativa promover la estructuración de la red polinuclear funcional de los núcleos urbanos de la zona 1, que permita consolidar un mercado potencial de 1.451.315 habitantes de la zona 1.</v>
          </cell>
          <cell r="Z114" t="str">
            <v>ÍNDICE: Capacidades funcionales de la red polinuclear de núcleos urbanos  del cantón,  sus centralidades y subcentralidades y su nivel de articulación con la red polinuclear de la zona 1.</v>
          </cell>
          <cell r="AA114">
            <v>0.65714285714285725</v>
          </cell>
          <cell r="AB114" t="str">
            <v>Porcentaje</v>
          </cell>
          <cell r="AC114"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AD114" t="str">
            <v xml:space="preserve">1. Conocer los avances en la territorialización de los instrumentos de planificación provincial, zonal y binacional, y sus SPS instalados en el territorio.
2. Contar con las delimitaciones de los niveles funcionales barriales y parroquiales.
3. Consolidar la red de actores urbano rurales por divisiones naturales de microcuencas que integran la red polinuclear.
4. Caracterizar el sistema de proyectos estructurantes que potencian la red de núcleos.
5. Caracterizar las acciones de descentralización y desconcentración de actividades y servicios.
6. Impulsar el desarrollo de la ciudad de Ibarra como motor del desarrollo rural integral reforzando la calidad ambiental.
7. Promover la consolidación del observatorio de la Sostenibilidad con la Academia, Sectores Productivos, Instituciones públicas en el cantón, que inicie con una estrategia de sostenibilidad.
8. Resaltar la singularidad de cada centralidad y sus núcleos urbanos.
9. Promover la asociatividad para la gestión territorial con los circunvecinos.
</v>
          </cell>
          <cell r="AE114" t="str">
            <v>META_14_AH/2:Elevar el índice de  capacidades funcionales de los núcleos urbano rurales y  conformación de la red polinuclear y su red de centralidades  y subcentralidades del cantón en un 14% al 2030.</v>
          </cell>
          <cell r="AF114" t="str">
            <v>0BJ_14_AH/2:Elevar el índice de  capacidades funcionales de los núcleos urbano rurales del cantón en un 14% al 2030.</v>
          </cell>
          <cell r="AG114">
            <v>0.65714285714285725</v>
          </cell>
          <cell r="AH114">
            <v>2020</v>
          </cell>
          <cell r="AI114">
            <v>2025</v>
          </cell>
          <cell r="AJ114">
            <v>0.14285714285714279</v>
          </cell>
          <cell r="AK114">
            <v>0.8</v>
          </cell>
          <cell r="AL114" t="str">
            <v>Porcentaje</v>
          </cell>
          <cell r="AM114" t="str">
            <v>Objetivo 14.- Fortalecer las capacidades del Estado con énfasis en la administración de justicia y eficiencia en los procesos de regulación y control, con independencia y autonomía</v>
          </cell>
          <cell r="AN114" t="str">
            <v>Meta 14.3.2. Aumentar el índice de percepción de calidad de los servicios públicos de 6,08 a 8,00.</v>
          </cell>
          <cell r="AO114" t="str">
            <v>Política 14.3 Fortalecer la implementación de las buenas prácticas regulatorias que garanticen la transparencia, eficiencia y competitividad del Estado</v>
          </cell>
          <cell r="AP114" t="str">
            <v>11.3 Para 2030, aumentar la urbanización inclusiva y sostenible y la capacidad para una planificación y gestión participativas, integradas y sostenibles de los asentamientos humanos en todos los países</v>
          </cell>
          <cell r="AQ114" t="str">
            <v>11.- Lograr que las ciudades y los asentamientos humanos sean inclusivos, seguros, resilientes y sostenibles</v>
          </cell>
          <cell r="AR114" t="str">
            <v>11.a Apoyar los vínculos económicos, sociales y ambientales positivos entre las zonas urbanas, periurbanas y rurales mediante el fortalecimiento de la planificación del desarrollo nacional y regional</v>
          </cell>
          <cell r="AS114" t="str">
            <v xml:space="preserve">11.a.1 Proporción de población residente en ciudades que aplican planes de desarrollo urbano y regional que integran las proyecciones demográficas y las necesidades de recursos, desglosada por tamaño de ciudad  </v>
          </cell>
          <cell r="AT114" t="str">
            <v>1,- Gestión institucional directa</v>
          </cell>
          <cell r="AU114"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AV114" t="str">
            <v>OE-14_AH/2</v>
          </cell>
          <cell r="AW114" t="str">
            <v xml:space="preserve"> 
33) Fortalecimiento de la red polinuclear del cantón.</v>
          </cell>
          <cell r="AX114" t="str">
            <v>OBJETIVO DEL PROGRAMA 2: 
33) Fortalecer las capacidades funcionales y de singularidad de la red polinuclear de núcleos urbanos del cantón.</v>
          </cell>
          <cell r="AY114" t="str">
            <v xml:space="preserve">PROYECTOS DEL PROGRAMA 2: 
112.- Desconcentración de servicios administrativos del GADMI  hacia (Lita y Angochagua)
 113. Diseño de la red de  Parques Agroindustriales, elaboración e implementación de un prototipo (Ambuquí)  114.      Caracterización funcional, rehabilitación y  nuevos equipamientos para la red de estaciones de terminales terrestres en las parroquias rurales del cantón.  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AZ114"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BA114" t="str">
            <v>8C-PI-POLÍTICA</v>
          </cell>
          <cell r="BB114" t="str">
            <v xml:space="preserve">8C-PI-ESTRATEGIA </v>
          </cell>
          <cell r="BC114">
            <v>9800000</v>
          </cell>
          <cell r="BD114" t="str">
            <v>GADMI, Gobierno Nacional, Cooperación internacional, Multilaterales, Banco del Estado.</v>
          </cell>
          <cell r="BE114" t="str">
            <v>MP-33)  Fortalecer las capacidades funcionales de la red polinuclear en un 13% con sus centralidades y subcentralidades, cadenas de valor y clúster al 2025</v>
          </cell>
          <cell r="BF114" t="str">
            <v>INDICADOR DE LA META 2: Porcentaje de avance en el fortalecimiento de  las capacidades funcionales de la red polinuclear, con sus centralidades y subcentralidades, cadenas de valor y clúster  del cantón.</v>
          </cell>
          <cell r="BG114">
            <v>0</v>
          </cell>
          <cell r="BH114" t="str">
            <v>Dirección de Planificación</v>
          </cell>
          <cell r="BI114"/>
          <cell r="BJ114">
            <v>0</v>
          </cell>
          <cell r="BK114">
            <v>1</v>
          </cell>
          <cell r="BL114">
            <v>2021</v>
          </cell>
          <cell r="BM114">
            <v>2023</v>
          </cell>
          <cell r="BN114" t="str">
            <v>Objetivo estratégico #;  14</v>
          </cell>
          <cell r="BO114" t="str">
            <v>Programa #;  33</v>
          </cell>
          <cell r="BP114">
            <v>14</v>
          </cell>
          <cell r="BQ114" t="str">
            <v>Por reportar</v>
          </cell>
          <cell r="BR114">
            <v>4</v>
          </cell>
          <cell r="BS114" t="str">
            <v>Arq. Branly Sotomayor Mena
Responsable de Desarrollo y Ordenamiento</v>
          </cell>
          <cell r="BT114" t="str">
            <v>Sin datos</v>
          </cell>
          <cell r="BU114" t="str">
            <v>Arq. Milton Yépez Rivera</v>
          </cell>
          <cell r="BV114" t="str">
            <v xml:space="preserve">112.- Desconcentración de servicios administrativos del GADMI  hacia (Lita y Angochagua)
;113.- Estructuración de la red de parques agro industriales (implementación de un prototipo en AMBUQUI);114.      Estructurar el sistema de  red de estaciones de terminales terrestres en las parroquias urbanas del cantón. ;115.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BW114" t="str">
            <v>P112</v>
          </cell>
          <cell r="BX114" t="str">
            <v xml:space="preserve">112.- Desconcentración de servicios administrativos del GADMI  hacia (Lita y Angochagua)
</v>
          </cell>
          <cell r="BY114" t="str">
            <v>129 | DIRECCIÓN DE GESTIÓN ESTRATÉGICA</v>
          </cell>
          <cell r="BZ114" t="str">
            <v>DESARROLLO INSTITUCIONAL</v>
          </cell>
          <cell r="CA114" t="str">
            <v xml:space="preserve">Ing. Ana Mercedes Cercado Guerra </v>
          </cell>
          <cell r="CB114" t="str">
            <v xml:space="preserve">Ing. Edmundo Paredes </v>
          </cell>
          <cell r="CC114" t="str">
            <v>P112	Administrativo; P113	Desarrollo económico; P114	Planificación y desarrollo territorial; P115	Desarrollo económico</v>
          </cell>
          <cell r="CD114">
            <v>36</v>
          </cell>
          <cell r="CE114" t="str">
            <v>112. Formular un estudio técnico que promueva la desconcentración de servicios administrativos del GAD hacia las cabeceras parroquiales rurales mas alejadas del cantón en un 100% al 2023</v>
          </cell>
          <cell r="CF114" t="str">
            <v xml:space="preserve">112. Porcentaje de avance en la formulación de un estudio técnico que promueva la desconcentración de servicios administrativos del GAD hacia las cabeceras parroquiales rurales mas alejadas del cantón </v>
          </cell>
          <cell r="CG114" t="str">
            <v>Porcentaje</v>
          </cell>
          <cell r="CH114">
            <v>2021</v>
          </cell>
          <cell r="CI114">
            <v>2023</v>
          </cell>
          <cell r="CJ114" t="str">
            <v>a definir por la unidad administrativa</v>
          </cell>
          <cell r="CK114">
            <v>1</v>
          </cell>
          <cell r="CL114" t="str">
            <v>CRECIENTE</v>
          </cell>
          <cell r="CM114"/>
          <cell r="CN114" t="str">
            <v/>
          </cell>
          <cell r="CO114" t="str">
            <v>NO</v>
          </cell>
          <cell r="CP114"/>
          <cell r="CQ114" t="str">
            <v>M-33.- Fortalecimiento de la red polinuclear funcional del cantón</v>
          </cell>
          <cell r="CR114"/>
          <cell r="CS114"/>
          <cell r="CT114" t="str">
            <v xml:space="preserve"> 
33) Fortalecimiento de la red polinuclear del cantón.</v>
          </cell>
          <cell r="CU114"/>
          <cell r="CV114" t="str">
            <v>OBJETIVO DEL PROGRAMA 2: 
33) Fortalecer las capacidades funcionales y de singularidad de la red polinuclear de núcleos urbanos del cantón.</v>
          </cell>
          <cell r="CW114"/>
          <cell r="CX114" t="str">
            <v xml:space="preserve">112.- Desconcentración de servicios administrativos del GADMI  hacia (Lita y Angochagua)
</v>
          </cell>
          <cell r="CY114" t="str">
            <v>Asignar el nombre del técnico delegado</v>
          </cell>
          <cell r="CZ114">
            <v>3</v>
          </cell>
          <cell r="DA114" t="str">
            <v>NO</v>
          </cell>
          <cell r="DB114" t="str">
            <v>(Ing. Pablo Roman Guerrero Moreta</v>
          </cell>
          <cell r="DC114" t="str">
            <v>Ing. Estefanía Arcentales</v>
          </cell>
          <cell r="DD114">
            <v>2022</v>
          </cell>
          <cell r="DE114">
            <v>1060000260001</v>
          </cell>
          <cell r="DF114" t="str">
            <v>GADM San Miguel de Ibarra</v>
          </cell>
          <cell r="DG114" t="str">
            <v>Municipal</v>
          </cell>
          <cell r="DH114" t="str">
            <v>Zona 1</v>
          </cell>
          <cell r="DI114" t="str">
            <v>Imbabura</v>
          </cell>
          <cell r="DJ114" t="str">
            <v>San miguel de Ibarra</v>
          </cell>
          <cell r="DK114" t="str">
            <v>2021-2040</v>
          </cell>
          <cell r="DL114" t="str">
            <v>PND-5</v>
          </cell>
          <cell r="DM114" t="str">
            <v>ODS-11</v>
          </cell>
          <cell r="DN114"/>
          <cell r="DO114"/>
          <cell r="DP114"/>
          <cell r="DQ114"/>
          <cell r="DR114"/>
          <cell r="DS114"/>
          <cell r="DT114"/>
          <cell r="DU114"/>
          <cell r="DV114"/>
          <cell r="DW114"/>
          <cell r="DX114"/>
          <cell r="DY114"/>
          <cell r="DZ114"/>
          <cell r="EA114"/>
          <cell r="EB114"/>
          <cell r="EC114"/>
          <cell r="ED114"/>
          <cell r="EE114"/>
          <cell r="EF114"/>
          <cell r="EG114"/>
          <cell r="EH114"/>
          <cell r="EI114"/>
          <cell r="EJ114"/>
          <cell r="EK114"/>
          <cell r="EL114"/>
          <cell r="EM114"/>
          <cell r="EN114"/>
          <cell r="EO114"/>
          <cell r="EP114"/>
          <cell r="EQ114"/>
          <cell r="ER114"/>
          <cell r="ES114"/>
          <cell r="ET114"/>
          <cell r="EU114"/>
          <cell r="EV114"/>
          <cell r="EW114"/>
          <cell r="EX114"/>
          <cell r="EY114"/>
          <cell r="EZ114"/>
          <cell r="FA114"/>
          <cell r="FB114"/>
          <cell r="FC114"/>
          <cell r="FD114"/>
          <cell r="FE114"/>
          <cell r="FF114"/>
          <cell r="FG114"/>
          <cell r="FH114"/>
          <cell r="FI114"/>
          <cell r="FJ114"/>
          <cell r="FK114"/>
          <cell r="FL114"/>
          <cell r="FM114"/>
          <cell r="FN114"/>
          <cell r="FO114"/>
          <cell r="FP114"/>
          <cell r="FQ114"/>
          <cell r="FR114"/>
          <cell r="FS114"/>
        </row>
        <row r="115">
          <cell r="A115">
            <v>113</v>
          </cell>
          <cell r="B115">
            <v>113</v>
          </cell>
          <cell r="K115">
            <v>14</v>
          </cell>
          <cell r="L115">
            <v>33</v>
          </cell>
          <cell r="M115">
            <v>113</v>
          </cell>
          <cell r="N115" t="str">
            <v>ASENTAMIENTOS HUMANOS Y MEC</v>
          </cell>
          <cell r="O115" t="str">
            <v>Objetivo 5.- Proteger a las familias, garantizar sus derechos y servicios, erradicar la pobreza y promover la inclusión social</v>
          </cell>
          <cell r="P115" t="str">
            <v>Meta 5.4.1. Reducir el déficit habitacional de vivienda del 58,00% al 48,44%.</v>
          </cell>
          <cell r="Q115" t="str">
            <v>Política 5.4 Promover el acceso al hábitat seguro, saludable y a una vivienda adecuada y digna</v>
          </cell>
          <cell r="R115" t="str">
            <v>•E. Actividad Económica Sostenible</v>
          </cell>
          <cell r="S115" t="str">
            <v>11.- Lograr que las ciudades y los asentamientos humanos sean inclusivos, seguros, resilientes y sostenibles</v>
          </cell>
          <cell r="T115" t="str">
            <v>11.3 Para 2030, aumentar la urbanización inclusiva y sostenible y la capacidad para una planificación y gestión participativas, integradas y sostenibles de los asentamientos humanos en todos los países</v>
          </cell>
          <cell r="U115" t="str">
            <v xml:space="preserve">11.3.1 Cociente entre la tasa de consumo de tierras y la tasa de crecimiento de la población </v>
          </cell>
          <cell r="V115" t="str">
            <v>1,- Gestión institucional directa</v>
          </cell>
          <cell r="W115"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X115"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15" t="str">
            <v>0BJ_14_AH/2: Estructurar y consolidar la red polinuclear de los núcleos urbanos del cantón para garantizar el equilibrio entre la centralidad territorial de los núcleos urbanos de la ciudad y el mantenimiento de la identidad propia de los territorios de su entorno, favoreciendo aquellos que se encuentran en situaciones de vulnerabilidad para fortalecer sus capacidades funcionales sistémicas y de cohesión, con una equilibrada distribución de los SPS identificación clúster y cadenas de valor productivas en función de sus vocaciones y singularidades, y de forma colaborativa promover la estructuración de la red polinuclear funcional de los núcleos urbanos de la zona 1, que permita consolidar un mercado potencial de 1.451.315 habitantes de la zona 1.</v>
          </cell>
          <cell r="Z115" t="str">
            <v>ÍNDICE: Capacidades funcionales de la red polinuclear de núcleos urbanos  del cantón,  sus centralidades y subcentralidades y su nivel de articulación con la red polinuclear de la zona 1.</v>
          </cell>
          <cell r="AA115">
            <v>0.65714285714285725</v>
          </cell>
          <cell r="AB115" t="str">
            <v>Porcentaje</v>
          </cell>
          <cell r="AC115"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AD115" t="str">
            <v xml:space="preserve">1. Conocer los avances en la territorialización de los instrumentos de planificación provincial, zonal y binacional, y sus SPS instalados en el territorio.
2. Contar con las delimitaciones de los niveles funcionales barriales y parroquiales.
3. Consolidar la red de actores urbano rurales por divisiones naturales de microcuencas que integran la red polinuclear.
4. Caracterizar el sistema de proyectos estructurantes que potencian la red de núcleos.
5. Caracterizar las acciones de descentralización y desconcentración de actividades y servicios.
6. Impulsar el desarrollo de la ciudad de Ibarra como motor del desarrollo rural integral reforzando la calidad ambiental.
7. Promover la consolidación del observatorio de la Sostenibilidad con la Academia, Sectores Productivos, Instituciones públicas en el cantón, que inicie con una estrategia de sostenibilidad.
8. Resaltar la singularidad de cada centralidad y sus núcleos urbanos.
9. Promover la asociatividad para la gestión territorial con los circunvecinos.
</v>
          </cell>
          <cell r="AE115" t="str">
            <v>META_14_AH/2:Elevar el índice de  capacidades funcionales de los núcleos urbano rurales y  conformación de la red polinuclear y su red de centralidades  y subcentralidades del cantón en un 14% al 2030.</v>
          </cell>
          <cell r="AF115" t="str">
            <v>0BJ_14_AH/2:Elevar el índice de  capacidades funcionales de los núcleos urbano rurales del cantón en un 14% al 2030.</v>
          </cell>
          <cell r="AG115">
            <v>0.65714285714285725</v>
          </cell>
          <cell r="AH115">
            <v>2020</v>
          </cell>
          <cell r="AI115">
            <v>2025</v>
          </cell>
          <cell r="AJ115">
            <v>0.14285714285714279</v>
          </cell>
          <cell r="AK115">
            <v>0.8</v>
          </cell>
          <cell r="AL115" t="str">
            <v>Porcentaje</v>
          </cell>
          <cell r="AM115" t="str">
            <v>Objetivo 14.- Fortalecer las capacidades del Estado con énfasis en la administración de justicia y eficiencia en los procesos de regulación y control, con independencia y autonomía</v>
          </cell>
          <cell r="AN115" t="str">
            <v>Meta 14.3.2. Aumentar el índice de percepción de calidad de los servicios públicos de 6,08 a 8,00.</v>
          </cell>
          <cell r="AO115" t="str">
            <v>Política 14.3 Fortalecer la implementación de las buenas prácticas regulatorias que garanticen la transparencia, eficiencia y competitividad del Estado</v>
          </cell>
          <cell r="AP115" t="str">
            <v>11.3 Para 2030, aumentar la urbanización inclusiva y sostenible y la capacidad para una planificación y gestión participativas, integradas y sostenibles de los asentamientos humanos en todos los países</v>
          </cell>
          <cell r="AQ115" t="str">
            <v>11.- Lograr que las ciudades y los asentamientos humanos sean inclusivos, seguros, resilientes y sostenibles</v>
          </cell>
          <cell r="AR115" t="str">
            <v>11.a Apoyar los vínculos económicos, sociales y ambientales positivos entre las zonas urbanas, periurbanas y rurales mediante el fortalecimiento de la planificación del desarrollo nacional y regional</v>
          </cell>
          <cell r="AS115" t="str">
            <v xml:space="preserve">11.a.1 Proporción de población residente en ciudades que aplican planes de desarrollo urbano y regional que integran las proyecciones demográficas y las necesidades de recursos, desglosada por tamaño de ciudad  </v>
          </cell>
          <cell r="AT115" t="str">
            <v>1,- Gestión institucional directa</v>
          </cell>
          <cell r="AU115"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AV115" t="str">
            <v>OE-14_AH/2</v>
          </cell>
          <cell r="AW115" t="str">
            <v xml:space="preserve"> 
33) Fortalecimiento de la red polinuclear del cantón.</v>
          </cell>
          <cell r="AX115" t="str">
            <v>OBJETIVO DEL PROGRAMA 2: 
33) Fortalecer las capacidades funcionales y de singularidad de la red polinuclear de núcleos urbanos del cantón.</v>
          </cell>
          <cell r="AY115" t="str">
            <v xml:space="preserve">PROYECTOS DEL PROGRAMA 2: 
112.- Desconcentración de servicios administrativos del GADMI  hacia (Lita y Angochagua)
 113. Diseño de la red de  Parques Agroindustriales, elaboración e implementación de un prototipo (Ambuquí)  114.      Caracterización funcional, rehabilitación y  nuevos equipamientos para la red de estaciones de terminales terrestres en las parroquias rurales del cantón.  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AZ115"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BA115" t="str">
            <v>8C-PI-POLÍTICA</v>
          </cell>
          <cell r="BB115" t="str">
            <v xml:space="preserve">8C-PI-ESTRATEGIA </v>
          </cell>
          <cell r="BC115">
            <v>9800000</v>
          </cell>
          <cell r="BD115" t="str">
            <v>GADMI, Gobierno Nacional, Cooperación internacional, Multilaterales, Banco del Estado.</v>
          </cell>
          <cell r="BE115" t="str">
            <v>MP-33)  Fortalecer las capacidades funcionales de la red polinuclear en un 13% con sus centralidades y subcentralidades, cadenas de valor y clúster al 2025</v>
          </cell>
          <cell r="BF115" t="str">
            <v>INDICADOR DE LA META 2: Porcentaje de avance en el fortalecimiento de  las capacidades funcionales de la red polinuclear, con sus centralidades y subcentralidades, cadenas de valor y clúster  del cantón.</v>
          </cell>
          <cell r="BG115">
            <v>0</v>
          </cell>
          <cell r="BH115" t="str">
            <v>Dirección de Planificación</v>
          </cell>
          <cell r="BI115"/>
          <cell r="BJ115">
            <v>0</v>
          </cell>
          <cell r="BK115">
            <v>1</v>
          </cell>
          <cell r="BL115">
            <v>2021</v>
          </cell>
          <cell r="BM115">
            <v>2023</v>
          </cell>
          <cell r="BN115" t="str">
            <v>Objetivo estratégico #;  14</v>
          </cell>
          <cell r="BO115" t="str">
            <v>Programa #;  33</v>
          </cell>
          <cell r="BP115">
            <v>14</v>
          </cell>
          <cell r="BQ115" t="str">
            <v>Por reportar</v>
          </cell>
          <cell r="BR115">
            <v>4</v>
          </cell>
          <cell r="BS115" t="str">
            <v>Arq. Branly Sotomayor Mena
Responsable de Desarrollo y Ordenamiento</v>
          </cell>
          <cell r="BT115" t="str">
            <v>Sin datos</v>
          </cell>
          <cell r="BU115" t="str">
            <v>Arq. Milton Yépez Rivera</v>
          </cell>
          <cell r="BV115" t="str">
            <v xml:space="preserve">112.- Desconcentración de servicios administrativos del GADMI  hacia (Lita y Angochagua)
;113.- Estructuración de la red de parques agro industriales (implementación de un prototipo en AMBUQUI);114.      Estructurar el sistema de  red de estaciones de terminales terrestres en las parroquias urbanas del cantón. ;115.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BW115" t="str">
            <v>P113</v>
          </cell>
          <cell r="BX115" t="str">
            <v xml:space="preserve">113. Diseño de la red de  Parques Agroindustriales, elaboración e implementación de un prototipo (Ambuquí)  </v>
          </cell>
          <cell r="BY115" t="str">
            <v>410 | DIRECCIÓN DE DESARROLLO ECONÓMICO Y TURISMO</v>
          </cell>
          <cell r="BZ115" t="str">
            <v>DESARROLLO ECONÓMICO LO CAL</v>
          </cell>
          <cell r="CA115" t="str">
            <v xml:space="preserve">Ing. Wilman Mejía </v>
          </cell>
          <cell r="CB115" t="str">
            <v>Eco. Sivana Linto</v>
          </cell>
          <cell r="CC115" t="str">
            <v>P112	Administrativo; P113	Desarrollo económico; P114	Planificación y desarrollo territorial; P115	Desarrollo económico</v>
          </cell>
          <cell r="CD115">
            <v>20</v>
          </cell>
          <cell r="CE115" t="str">
            <v>113. Formular un macroproyecto que estructura el sistema de redes de parques agroindustriales y centros de acopio al 100% al 2023</v>
          </cell>
          <cell r="CF115" t="str">
            <v xml:space="preserve">113. Porcentaje de avance en la formulación de un macroproyecto que estructura el sistema de redes de parques agroindustriales y centros de acopio y diseño de un proyecto tipo elaborado e implementado </v>
          </cell>
          <cell r="CG115" t="str">
            <v>Porcentaje</v>
          </cell>
          <cell r="CH115">
            <v>2021</v>
          </cell>
          <cell r="CI115">
            <v>2023</v>
          </cell>
          <cell r="CJ115" t="str">
            <v>a definir por la unidad administrativa</v>
          </cell>
          <cell r="CK115">
            <v>1</v>
          </cell>
          <cell r="CL115" t="str">
            <v>CRECIENTE</v>
          </cell>
          <cell r="CM115" t="str">
            <v xml:space="preserve">113.- Ajuste solicitado por la DIRECCIÓN DE PLANIFICACIÓN mediante Memorando Nro. IMI-PDT-2022-05074-M Ibarra, 28 de diciembre de 2022 a través de la unidad PDOT, ajustes al proyecto:  cámbiese  "diseño"  por "estructuración" Memorando Nro. IMI-PDT-2022-05074-M </v>
          </cell>
          <cell r="CN115" t="str">
            <v>Dar claridad al enfoque de lo que persigue la propuesta de proyecto, que es diseñar y estructurar la red parques agroindustriales del cantón. (Normativa considerada: Art. 28,29,20,34 ordenanza PDOT 2021, reformada al 31 de enero de 2022)</v>
          </cell>
          <cell r="CO115" t="str">
            <v>SI</v>
          </cell>
          <cell r="CP115"/>
          <cell r="CQ115" t="str">
            <v>M-33.- Fortalecimiento de la red polinuclear funcional del cantón</v>
          </cell>
          <cell r="CR115" t="str">
            <v xml:space="preserve">AJUSTES FINAL 2021  A METAS PROGRAMAS O PROYECTOS, suprímase "diseño" Memorando Nro. IMI-PDT-2022-05074-M </v>
          </cell>
          <cell r="CS115"/>
          <cell r="CT115" t="str">
            <v xml:space="preserve"> 
33) Fortalecimiento de la red polinuclear del cantón.</v>
          </cell>
          <cell r="CU115"/>
          <cell r="CV115" t="str">
            <v>OBJETIVO DEL PROGRAMA 2: 
33) Fortalecer las capacidades funcionales y de singularidad de la red polinuclear de núcleos urbanos del cantón.</v>
          </cell>
          <cell r="CW115" t="str">
            <v>113.- Estructuración de la red de parques agro industriales (implementación de un prototipo en AMBUQUI)</v>
          </cell>
          <cell r="CX115" t="str">
            <v>113.- Estructuración de la red de parques agro industriales (implementación de un prototipo en AMBUQUI)</v>
          </cell>
          <cell r="CY115" t="str">
            <v>Asignar el nombre del técnico delegado</v>
          </cell>
          <cell r="CZ115">
            <v>3</v>
          </cell>
          <cell r="DA115" t="str">
            <v>Si</v>
          </cell>
          <cell r="DB115" t="str">
            <v>Eco. Sivana Linto</v>
          </cell>
          <cell r="DC115" t="str">
            <v>Ing. Estefanía Arcentales</v>
          </cell>
          <cell r="DD115">
            <v>2022</v>
          </cell>
          <cell r="DE115">
            <v>1060000260001</v>
          </cell>
          <cell r="DF115" t="str">
            <v>GADM San Miguel de Ibarra</v>
          </cell>
          <cell r="DG115" t="str">
            <v>Municipal</v>
          </cell>
          <cell r="DH115" t="str">
            <v>Zona 1</v>
          </cell>
          <cell r="DI115" t="str">
            <v>Imbabura</v>
          </cell>
          <cell r="DJ115" t="str">
            <v>San miguel de Ibarra</v>
          </cell>
          <cell r="DK115" t="str">
            <v>2021-2040</v>
          </cell>
          <cell r="DL115" t="str">
            <v>PND-5</v>
          </cell>
          <cell r="DM115" t="str">
            <v>ODS-11</v>
          </cell>
          <cell r="DN115"/>
          <cell r="DO115"/>
          <cell r="DP115"/>
          <cell r="DQ115"/>
          <cell r="DR115"/>
          <cell r="DS115"/>
          <cell r="DT115"/>
          <cell r="DU115"/>
          <cell r="DV115"/>
          <cell r="DW115"/>
          <cell r="DX115"/>
          <cell r="DY115"/>
          <cell r="DZ115"/>
          <cell r="EA115"/>
          <cell r="EB115"/>
          <cell r="EC115"/>
          <cell r="ED115"/>
          <cell r="EE115"/>
          <cell r="EF115"/>
          <cell r="EG115"/>
          <cell r="EH115"/>
          <cell r="EI115"/>
          <cell r="EJ115"/>
          <cell r="EK115"/>
          <cell r="EL115"/>
          <cell r="EM115"/>
          <cell r="EN115"/>
          <cell r="EO115"/>
          <cell r="EP115"/>
          <cell r="EQ115"/>
          <cell r="ER115"/>
          <cell r="ES115"/>
          <cell r="ET115"/>
          <cell r="EU115"/>
          <cell r="EV115"/>
          <cell r="EW115"/>
          <cell r="EX115"/>
          <cell r="EY115"/>
          <cell r="EZ115"/>
          <cell r="FA115"/>
          <cell r="FB115"/>
          <cell r="FC115"/>
          <cell r="FD115"/>
          <cell r="FE115"/>
          <cell r="FF115"/>
          <cell r="FG115"/>
          <cell r="FH115"/>
          <cell r="FI115"/>
          <cell r="FJ115"/>
          <cell r="FK115"/>
          <cell r="FL115"/>
          <cell r="FM115"/>
          <cell r="FN115"/>
          <cell r="FO115"/>
          <cell r="FP115"/>
          <cell r="FQ115"/>
          <cell r="FR115"/>
          <cell r="FS115"/>
        </row>
        <row r="116">
          <cell r="A116">
            <v>114</v>
          </cell>
          <cell r="B116">
            <v>114</v>
          </cell>
          <cell r="K116">
            <v>14</v>
          </cell>
          <cell r="L116">
            <v>33</v>
          </cell>
          <cell r="M116">
            <v>114</v>
          </cell>
          <cell r="N116" t="str">
            <v>ASENTAMIENTOS HUMANOS Y MEC</v>
          </cell>
          <cell r="O116" t="str">
            <v>Objetivo 5.- Proteger a las familias, garantizar sus derechos y servicios, erradicar la pobreza y promover la inclusión social</v>
          </cell>
          <cell r="P116" t="str">
            <v>Meta 5.4.1. Reducir el déficit habitacional de vivienda del 58,00% al 48,44%.</v>
          </cell>
          <cell r="Q116" t="str">
            <v>Política 5.4 Promover el acceso al hábitat seguro, saludable y a una vivienda adecuada y digna</v>
          </cell>
          <cell r="R116" t="str">
            <v>•E. Actividad Económica Sostenible</v>
          </cell>
          <cell r="S116" t="str">
            <v>11.- Lograr que las ciudades y los asentamientos humanos sean inclusivos, seguros, resilientes y sostenibles</v>
          </cell>
          <cell r="T116" t="str">
            <v>11.3 Para 2030, aumentar la urbanización inclusiva y sostenible y la capacidad para una planificación y gestión participativas, integradas y sostenibles de los asentamientos humanos en todos los países</v>
          </cell>
          <cell r="U116" t="str">
            <v xml:space="preserve">11.3.1 Cociente entre la tasa de consumo de tierras y la tasa de crecimiento de la población </v>
          </cell>
          <cell r="V116" t="str">
            <v>1,- Gestión institucional directa</v>
          </cell>
          <cell r="W116"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X116"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16" t="str">
            <v>0BJ_14_AH/2: Estructurar y consolidar la red polinuclear de los núcleos urbanos del cantón para garantizar el equilibrio entre la centralidad territorial de los núcleos urbanos de la ciudad y el mantenimiento de la identidad propia de los territorios de su entorno, favoreciendo aquellos que se encuentran en situaciones de vulnerabilidad para fortalecer sus capacidades funcionales sistémicas y de cohesión, con una equilibrada distribución de los SPS identificación clúster y cadenas de valor productivas en función de sus vocaciones y singularidades, y de forma colaborativa promover la estructuración de la red polinuclear funcional de los núcleos urbanos de la zona 1, que permita consolidar un mercado potencial de 1.451.315 habitantes de la zona 1.</v>
          </cell>
          <cell r="Z116" t="str">
            <v>ÍNDICE: Capacidades funcionales de la red polinuclear de núcleos urbanos  del cantón,  sus centralidades y subcentralidades y su nivel de articulación con la red polinuclear de la zona 1.</v>
          </cell>
          <cell r="AA116">
            <v>0.65714285714285725</v>
          </cell>
          <cell r="AB116" t="str">
            <v>Porcentaje</v>
          </cell>
          <cell r="AC116"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AD116" t="str">
            <v xml:space="preserve">1. Conocer los avances en la territorialización de los instrumentos de planificación provincial, zonal y binacional, y sus SPS instalados en el territorio.
2. Contar con las delimitaciones de los niveles funcionales barriales y parroquiales.
3. Consolidar la red de actores urbano rurales por divisiones naturales de microcuencas que integran la red polinuclear.
4. Caracterizar el sistema de proyectos estructurantes que potencian la red de núcleos.
5. Caracterizar las acciones de descentralización y desconcentración de actividades y servicios.
6. Impulsar el desarrollo de la ciudad de Ibarra como motor del desarrollo rural integral reforzando la calidad ambiental.
7. Promover la consolidación del observatorio de la Sostenibilidad con la Academia, Sectores Productivos, Instituciones públicas en el cantón, que inicie con una estrategia de sostenibilidad.
8. Resaltar la singularidad de cada centralidad y sus núcleos urbanos.
9. Promover la asociatividad para la gestión territorial con los circunvecinos.
</v>
          </cell>
          <cell r="AE116" t="str">
            <v>META_14_AH/2:Elevar el índice de  capacidades funcionales de los núcleos urbano rurales y  conformación de la red polinuclear y su red de centralidades  y subcentralidades del cantón en un 14% al 2030.</v>
          </cell>
          <cell r="AF116" t="str">
            <v>0BJ_14_AH/2:Elevar el índice de  capacidades funcionales de los núcleos urbano rurales del cantón en un 14% al 2030.</v>
          </cell>
          <cell r="AG116">
            <v>0.65714285714285725</v>
          </cell>
          <cell r="AH116">
            <v>2020</v>
          </cell>
          <cell r="AI116">
            <v>2025</v>
          </cell>
          <cell r="AJ116">
            <v>0.14285714285714279</v>
          </cell>
          <cell r="AK116">
            <v>0.8</v>
          </cell>
          <cell r="AL116" t="str">
            <v>Porcentaje</v>
          </cell>
          <cell r="AM116" t="str">
            <v>Objetivo 14.- Fortalecer las capacidades del Estado con énfasis en la administración de justicia y eficiencia en los procesos de regulación y control, con independencia y autonomía</v>
          </cell>
          <cell r="AN116" t="str">
            <v>Meta 14.3.2. Aumentar el índice de percepción de calidad de los servicios públicos de 6,08 a 8,00.</v>
          </cell>
          <cell r="AO116" t="str">
            <v>Política 14.3 Fortalecer la implementación de las buenas prácticas regulatorias que garanticen la transparencia, eficiencia y competitividad del Estado</v>
          </cell>
          <cell r="AP116" t="str">
            <v>11.3 Para 2030, aumentar la urbanización inclusiva y sostenible y la capacidad para una planificación y gestión participativas, integradas y sostenibles de los asentamientos humanos en todos los países</v>
          </cell>
          <cell r="AQ116" t="str">
            <v>11.- Lograr que las ciudades y los asentamientos humanos sean inclusivos, seguros, resilientes y sostenibles</v>
          </cell>
          <cell r="AR116" t="str">
            <v>11.a Apoyar los vínculos económicos, sociales y ambientales positivos entre las zonas urbanas, periurbanas y rurales mediante el fortalecimiento de la planificación del desarrollo nacional y regional</v>
          </cell>
          <cell r="AS116" t="str">
            <v xml:space="preserve">11.a.1 Proporción de población residente en ciudades que aplican planes de desarrollo urbano y regional que integran las proyecciones demográficas y las necesidades de recursos, desglosada por tamaño de ciudad  </v>
          </cell>
          <cell r="AT116" t="str">
            <v>1,- Gestión institucional directa</v>
          </cell>
          <cell r="AU116"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AV116" t="str">
            <v>OE-14_AH/2</v>
          </cell>
          <cell r="AW116" t="str">
            <v xml:space="preserve"> 
33) Fortalecimiento de la red polinuclear del cantón.</v>
          </cell>
          <cell r="AX116" t="str">
            <v>OBJETIVO DEL PROGRAMA 2: 
33) Fortalecer las capacidades funcionales y de singularidad de la red polinuclear de núcleos urbanos del cantón.</v>
          </cell>
          <cell r="AY116" t="str">
            <v xml:space="preserve">PROYECTOS DEL PROGRAMA 2: 
112.- Desconcentración de servicios administrativos del GADMI  hacia (Lita y Angochagua)
 113. Diseño de la red de  Parques Agroindustriales, elaboración e implementación de un prototipo (Ambuquí)  114.      Caracterización funcional, rehabilitación y  nuevos equipamientos para la red de estaciones de terminales terrestres en las parroquias rurales del cantón.  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AZ116"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BA116" t="str">
            <v>8C-PI-POLÍTICA</v>
          </cell>
          <cell r="BB116" t="str">
            <v xml:space="preserve">8C-PI-ESTRATEGIA </v>
          </cell>
          <cell r="BC116">
            <v>9800000</v>
          </cell>
          <cell r="BD116" t="str">
            <v>GADMI, Gobierno Nacional, Cooperación internacional, Multilaterales, Banco del Estado.</v>
          </cell>
          <cell r="BE116" t="str">
            <v>MP-33)  Fortalecer las capacidades funcionales de la red polinuclear en un 13% con sus centralidades y subcentralidades, cadenas de valor y clúster al 2025</v>
          </cell>
          <cell r="BF116" t="str">
            <v>INDICADOR DE LA META 2: Porcentaje de avance en el fortalecimiento de  las capacidades funcionales de la red polinuclear, con sus centralidades y subcentralidades, cadenas de valor y clúster  del cantón.</v>
          </cell>
          <cell r="BG116">
            <v>0</v>
          </cell>
          <cell r="BH116" t="str">
            <v>Dirección de Planificación</v>
          </cell>
          <cell r="BI116"/>
          <cell r="BJ116">
            <v>0</v>
          </cell>
          <cell r="BK116">
            <v>1</v>
          </cell>
          <cell r="BL116">
            <v>2021</v>
          </cell>
          <cell r="BM116">
            <v>2023</v>
          </cell>
          <cell r="BN116" t="str">
            <v>Objetivo estratégico #;  14</v>
          </cell>
          <cell r="BO116" t="str">
            <v>Programa #;  33</v>
          </cell>
          <cell r="BP116">
            <v>14</v>
          </cell>
          <cell r="BQ116" t="str">
            <v>Por reportar</v>
          </cell>
          <cell r="BR116">
            <v>4</v>
          </cell>
          <cell r="BS116" t="str">
            <v>Arq. Branly Sotomayor Mena
Responsable de Desarrollo y Ordenamiento</v>
          </cell>
          <cell r="BT116" t="str">
            <v>Sin datos</v>
          </cell>
          <cell r="BU116" t="str">
            <v>Arq. Milton Yépez Rivera</v>
          </cell>
          <cell r="BV116" t="str">
            <v xml:space="preserve">112.- Desconcentración de servicios administrativos del GADMI  hacia (Lita y Angochagua)
;113.- Estructuración de la red de parques agro industriales (implementación de un prototipo en AMBUQUI);114.      Estructurar el sistema de  red de estaciones de terminales terrestres en las parroquias urbanas del cantón. ;115.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BW116" t="str">
            <v>P114</v>
          </cell>
          <cell r="BX116" t="str">
            <v>114.      Caracterización funcional, rehabilitación y  nuevos equipamientos para la red de estaciones de terminales terrestres en las parroquias rurales del cantón,  Planificación y desarrollo territorial</v>
          </cell>
          <cell r="BY116" t="str">
            <v>310 | DIRECCIÓN DE PLANIFICACIÓN DESARROLLO TERRITORIAL</v>
          </cell>
          <cell r="BZ116" t="str">
            <v>ESTUDIOS Y PROYECTOS</v>
          </cell>
          <cell r="CA116" t="str">
            <v>Arq. Miltón Yépez</v>
          </cell>
          <cell r="CB116" t="str">
            <v xml:space="preserve">Arq. Amarilis Ponce </v>
          </cell>
          <cell r="CC116" t="str">
            <v>P112	Administrativo; P113	Desarrollo económico; P114	Planificación y desarrollo territorial; P115	Desarrollo económico</v>
          </cell>
          <cell r="CD116">
            <v>45</v>
          </cell>
          <cell r="CE116" t="str">
            <v xml:space="preserve">114. Estructurar e implementar el sistema estaciones de terminales terrestres en parroquias rurales del cantón (nuevos equipamiento, mantenimiento, equipamiento, reforma) en un 15% al 2023, </v>
          </cell>
          <cell r="CF116" t="str">
            <v xml:space="preserve">114. Porcentaje de avance en la formulación del macroproyecto que estructura el sistema funcional de red de estaciones de terminales terrestres de la ciudad de Ibarra con las cabeceras parroquiales rurales del cantón </v>
          </cell>
          <cell r="CG116" t="str">
            <v>Porcentaje</v>
          </cell>
          <cell r="CH116">
            <v>2021</v>
          </cell>
          <cell r="CI116">
            <v>2023</v>
          </cell>
          <cell r="CJ116" t="str">
            <v>a definir por la unidad administrativa</v>
          </cell>
          <cell r="CK116">
            <v>0.15</v>
          </cell>
          <cell r="CL116" t="str">
            <v>CRECIENTE</v>
          </cell>
          <cell r="CM116" t="str">
            <v xml:space="preserve">114.- Ajuste solicitado por la DIRECCIÓN DE PLANIFICACIÓN mediante Memorando Nro. IMI-PDT-2022-05074-M Ibarra, 28 de diciembre de 2022 a través de la unidad PDOT, restructúrese semánticamente la propuesta del proyecto" sistema de red de estaciones de terminales terrestres en la parroquias urbanas del cantón" </v>
          </cell>
          <cell r="CN116" t="str">
            <v>Claridad sobre el enfoque semántico del proyecto, (Normativa considerada: Art. 28,29,20,34 ordenanza PDOT 2021, reformada al 31 de enero de 2022)</v>
          </cell>
          <cell r="CO116" t="str">
            <v>SI</v>
          </cell>
          <cell r="CP116"/>
          <cell r="CQ116" t="str">
            <v>M-33.- Fortalecimiento de la red polinuclear funcional del cantón</v>
          </cell>
          <cell r="CR116" t="str">
            <v>Ajuste solicitado unidad PDOT, inclúyase "sistema funcional de estaciones de terminales terrestres en las parroquias  rurales del cantón"</v>
          </cell>
          <cell r="CS116"/>
          <cell r="CT116" t="str">
            <v xml:space="preserve"> 
33) Fortalecimiento de la red polinuclear del cantón.</v>
          </cell>
          <cell r="CU116"/>
          <cell r="CV116" t="str">
            <v>OBJETIVO DEL PROGRAMA 2: 
33) Fortalecer las capacidades funcionales y de singularidad de la red polinuclear de núcleos urbanos del cantón.</v>
          </cell>
          <cell r="CW116" t="str">
            <v xml:space="preserve">114.      Estructurar el sistema de  red de estaciones de terminales terrestres en las parroquias urbanas del cantón. </v>
          </cell>
          <cell r="CX116" t="str">
            <v xml:space="preserve">114.      Estructurar el sistema de  red de estaciones de terminales terrestres en las parroquias urbanas del cantón. </v>
          </cell>
          <cell r="CY116" t="str">
            <v>Asignar el nombre del técnico delegado</v>
          </cell>
          <cell r="CZ116">
            <v>3</v>
          </cell>
          <cell r="DA116" t="str">
            <v>Si</v>
          </cell>
          <cell r="DB116" t="str">
            <v>(Ing. Pablo Roman Guerrero Moreta</v>
          </cell>
          <cell r="DC116" t="str">
            <v>Ing. Estefanía Arcentales</v>
          </cell>
          <cell r="DD116">
            <v>2022</v>
          </cell>
          <cell r="DE116">
            <v>1060000260001</v>
          </cell>
          <cell r="DF116" t="str">
            <v>GADM San Miguel de Ibarra</v>
          </cell>
          <cell r="DG116" t="str">
            <v>Municipal</v>
          </cell>
          <cell r="DH116" t="str">
            <v>Zona 1</v>
          </cell>
          <cell r="DI116" t="str">
            <v>Imbabura</v>
          </cell>
          <cell r="DJ116" t="str">
            <v>San miguel de Ibarra</v>
          </cell>
          <cell r="DK116" t="str">
            <v>2021-2040</v>
          </cell>
          <cell r="DL116" t="str">
            <v>PND-5</v>
          </cell>
          <cell r="DM116" t="str">
            <v>ODS-11</v>
          </cell>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cell r="FJ116"/>
          <cell r="FK116"/>
          <cell r="FL116"/>
          <cell r="FM116"/>
          <cell r="FN116"/>
          <cell r="FO116"/>
          <cell r="FP116"/>
          <cell r="FQ116"/>
          <cell r="FR116"/>
          <cell r="FS116"/>
        </row>
        <row r="117">
          <cell r="A117">
            <v>115</v>
          </cell>
          <cell r="B117">
            <v>115</v>
          </cell>
          <cell r="K117">
            <v>14</v>
          </cell>
          <cell r="L117">
            <v>33</v>
          </cell>
          <cell r="M117">
            <v>115</v>
          </cell>
          <cell r="N117" t="str">
            <v>ASENTAMIENTOS HUMANOS Y MEC</v>
          </cell>
          <cell r="O117" t="str">
            <v>Objetivo 5.- Proteger a las familias, garantizar sus derechos y servicios, erradicar la pobreza y promover la inclusión social</v>
          </cell>
          <cell r="P117" t="str">
            <v>Meta 5.4.1. Reducir el déficit habitacional de vivienda del 58,00% al 48,44%.</v>
          </cell>
          <cell r="Q117" t="str">
            <v>Política 5.4 Promover el acceso al hábitat seguro, saludable y a una vivienda adecuada y digna</v>
          </cell>
          <cell r="R117" t="str">
            <v>•E. Actividad Económica Sostenible</v>
          </cell>
          <cell r="S117" t="str">
            <v>11.- Lograr que las ciudades y los asentamientos humanos sean inclusivos, seguros, resilientes y sostenibles</v>
          </cell>
          <cell r="T117" t="str">
            <v>11.3 Para 2030, aumentar la urbanización inclusiva y sostenible y la capacidad para una planificación y gestión participativas, integradas y sostenibles de los asentamientos humanos en todos los países</v>
          </cell>
          <cell r="U117" t="str">
            <v xml:space="preserve">11.3.1 Cociente entre la tasa de consumo de tierras y la tasa de crecimiento de la población </v>
          </cell>
          <cell r="V117" t="str">
            <v>1,- Gestión institucional directa</v>
          </cell>
          <cell r="W117"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X117"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17" t="str">
            <v>0BJ_14_AH/2: Estructurar y consolidar la red polinuclear de los núcleos urbanos del cantón para garantizar el equilibrio entre la centralidad territorial de los núcleos urbanos de la ciudad y el mantenimiento de la identidad propia de los territorios de su entorno, favoreciendo aquellos que se encuentran en situaciones de vulnerabilidad para fortalecer sus capacidades funcionales sistémicas y de cohesión, con una equilibrada distribución de los SPS identificación clúster y cadenas de valor productivas en función de sus vocaciones y singularidades, y de forma colaborativa promover la estructuración de la red polinuclear funcional de los núcleos urbanos de la zona 1, que permita consolidar un mercado potencial de 1.451.315 habitantes de la zona 1.</v>
          </cell>
          <cell r="Z117" t="str">
            <v>ÍNDICE: Capacidades funcionales de la red polinuclear de núcleos urbanos  del cantón,  sus centralidades y subcentralidades y su nivel de articulación con la red polinuclear de la zona 1.</v>
          </cell>
          <cell r="AA117">
            <v>0.65714285714285725</v>
          </cell>
          <cell r="AB117" t="str">
            <v>Porcentaje</v>
          </cell>
          <cell r="AC117"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AD117" t="str">
            <v xml:space="preserve">1. Conocer los avances en la territorialización de los instrumentos de planificación provincial, zonal y binacional, y sus SPS instalados en el territorio.
2. Contar con las delimitaciones de los niveles funcionales barriales y parroquiales.
3. Consolidar la red de actores urbano rurales por divisiones naturales de microcuencas que integran la red polinuclear.
4. Caracterizar el sistema de proyectos estructurantes que potencian la red de núcleos.
5. Caracterizar las acciones de descentralización y desconcentración de actividades y servicios.
6. Impulsar el desarrollo de la ciudad de Ibarra como motor del desarrollo rural integral reforzando la calidad ambiental.
7. Promover la consolidación del observatorio de la Sostenibilidad con la Academia, Sectores Productivos, Instituciones públicas en el cantón, que inicie con una estrategia de sostenibilidad.
8. Resaltar la singularidad de cada centralidad y sus núcleos urbanos.
9. Promover la asociatividad para la gestión territorial con los circunvecinos.
</v>
          </cell>
          <cell r="AE117" t="str">
            <v>META_14_AH/2:Elevar el índice de  capacidades funcionales de los núcleos urbano rurales y  conformación de la red polinuclear y su red de centralidades  y subcentralidades del cantón en un 14% al 2030.</v>
          </cell>
          <cell r="AF117" t="str">
            <v>0BJ_14_AH/2:Elevar el índice de  capacidades funcionales de los núcleos urbano rurales del cantón en un 14% al 2030.</v>
          </cell>
          <cell r="AG117">
            <v>0.65714285714285725</v>
          </cell>
          <cell r="AH117">
            <v>2020</v>
          </cell>
          <cell r="AI117">
            <v>2025</v>
          </cell>
          <cell r="AJ117">
            <v>0.14285714285714279</v>
          </cell>
          <cell r="AK117">
            <v>0.8</v>
          </cell>
          <cell r="AL117" t="str">
            <v>Porcentaje</v>
          </cell>
          <cell r="AM117" t="str">
            <v>Objetivo 14.- Fortalecer las capacidades del Estado con énfasis en la administración de justicia y eficiencia en los procesos de regulación y control, con independencia y autonomía</v>
          </cell>
          <cell r="AN117" t="str">
            <v>Meta 14.3.2. Aumentar el índice de percepción de calidad de los servicios públicos de 6,08 a 8,00.</v>
          </cell>
          <cell r="AO117" t="str">
            <v>Política 14.3 Fortalecer la implementación de las buenas prácticas regulatorias que garanticen la transparencia, eficiencia y competitividad del Estado</v>
          </cell>
          <cell r="AP117" t="str">
            <v>11.3 Para 2030, aumentar la urbanización inclusiva y sostenible y la capacidad para una planificación y gestión participativas, integradas y sostenibles de los asentamientos humanos en todos los países</v>
          </cell>
          <cell r="AQ117" t="str">
            <v>11.- Lograr que las ciudades y los asentamientos humanos sean inclusivos, seguros, resilientes y sostenibles</v>
          </cell>
          <cell r="AR117" t="str">
            <v>11.a Apoyar los vínculos económicos, sociales y ambientales positivos entre las zonas urbanas, periurbanas y rurales mediante el fortalecimiento de la planificación del desarrollo nacional y regional</v>
          </cell>
          <cell r="AS117" t="str">
            <v xml:space="preserve">11.a.1 Proporción de población residente en ciudades que aplican planes de desarrollo urbano y regional que integran las proyecciones demográficas y las necesidades de recursos, desglosada por tamaño de ciudad  </v>
          </cell>
          <cell r="AT117" t="str">
            <v>1,- Gestión institucional directa</v>
          </cell>
          <cell r="AU117" t="str">
            <v>COOTAD Art. 54 a) Promover el desarrollo sustentable de su circunscripción territorial cantonal, para garantizar la realización del buen vivir a través de la implementación de políticas públicas cantonales, en el marco de sus competencias constitucionales y legales;</v>
          </cell>
          <cell r="AV117" t="str">
            <v>OE-14_AH/2</v>
          </cell>
          <cell r="AW117" t="str">
            <v xml:space="preserve"> 
33) Fortalecimiento de la red polinuclear del cantón.</v>
          </cell>
          <cell r="AX117" t="str">
            <v>OBJETIVO DEL PROGRAMA 2: 
33) Fortalecer las capacidades funcionales y de singularidad de la red polinuclear de núcleos urbanos del cantón.</v>
          </cell>
          <cell r="AY117" t="str">
            <v xml:space="preserve">PROYECTOS DEL PROGRAMA 2: 
112.- Desconcentración de servicios administrativos del GADMI  hacia (Lita y Angochagua)
 113. Diseño de la red de  Parques Agroindustriales, elaboración e implementación de un prototipo (Ambuquí)  114.      Caracterización funcional, rehabilitación y  nuevos equipamientos para la red de estaciones de terminales terrestres en las parroquias rurales del cantón.  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AZ117" t="str">
            <v xml:space="preserve">o Aprovechar los núcleos de población existentes para satisfacer las nuevas demandas de espacio.
o Mejorar la cultura de comprensión de la cohesión territorial.
o Favorecer el interés colectivo a través de una movilidad sostenible.
o Caracterizar los niveles funcionales para cada centralidad y su cadena de valor.
o Garantizar información actualizada, estadística y geográfica del cantón.   
o Institucionalizar los procesos articulación con los instrumentos multinivel.
o Mantener claridad sobre la escala de los ámbitos de actuación de las acciones territoriales.
o Promover la consolidación de la red polinuclear de la zona 1, a través de la cooperación, social, económica y ambiental.
o Desarrollar núcleos urbanos compactos y limitar la dispersión.
</v>
          </cell>
          <cell r="BA117" t="str">
            <v>8C-PI-POLÍTICA</v>
          </cell>
          <cell r="BB117" t="str">
            <v xml:space="preserve">8C-PI-ESTRATEGIA </v>
          </cell>
          <cell r="BC117">
            <v>9800000</v>
          </cell>
          <cell r="BD117" t="str">
            <v>GADMI, Gobierno Nacional, Cooperación internacional, Multilaterales, Banco del Estado.</v>
          </cell>
          <cell r="BE117" t="str">
            <v>MP-33)  Fortalecer las capacidades funcionales de la red polinuclear en un 13% con sus centralidades y subcentralidades, cadenas de valor y clúster al 2025</v>
          </cell>
          <cell r="BF117" t="str">
            <v>INDICADOR DE LA META 2: Porcentaje de avance en el fortalecimiento de  las capacidades funcionales de la red polinuclear, con sus centralidades y subcentralidades, cadenas de valor y clúster  del cantón.</v>
          </cell>
          <cell r="BG117">
            <v>0</v>
          </cell>
          <cell r="BH117" t="str">
            <v>Dirección de Planificación</v>
          </cell>
          <cell r="BI117"/>
          <cell r="BJ117">
            <v>0</v>
          </cell>
          <cell r="BK117">
            <v>1</v>
          </cell>
          <cell r="BL117">
            <v>2021</v>
          </cell>
          <cell r="BM117">
            <v>2023</v>
          </cell>
          <cell r="BN117" t="str">
            <v>Objetivo estratégico #;  14</v>
          </cell>
          <cell r="BO117" t="str">
            <v>Programa #;  33</v>
          </cell>
          <cell r="BP117">
            <v>14</v>
          </cell>
          <cell r="BQ117" t="str">
            <v>Por reportar</v>
          </cell>
          <cell r="BR117">
            <v>4</v>
          </cell>
          <cell r="BS117" t="str">
            <v>Arq. Branly Sotomayor Mena
Responsable de Desarrollo y Ordenamiento</v>
          </cell>
          <cell r="BT117" t="str">
            <v>Sin datos</v>
          </cell>
          <cell r="BU117" t="str">
            <v>Arq. Milton Yépez Rivera</v>
          </cell>
          <cell r="BV117" t="str">
            <v xml:space="preserve">112.- Desconcentración de servicios administrativos del GADMI  hacia (Lita y Angochagua)
;113.- Estructuración de la red de parques agro industriales (implementación de un prototipo en AMBUQUI);114.      Estructurar el sistema de  red de estaciones de terminales terrestres en las parroquias urbanas del cantón. ;115.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BW117" t="str">
            <v>P115</v>
          </cell>
          <cell r="BX117" t="str">
            <v xml:space="preserve">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BY117" t="str">
            <v>410 | DIRECCIÓN DE DESARROLLO ECONÓMICO Y TURISMO</v>
          </cell>
          <cell r="BZ117" t="str">
            <v>DESARROLLO ECONÓMICO LO CAL</v>
          </cell>
          <cell r="CA117" t="str">
            <v xml:space="preserve">Ing. Wilman Mejía </v>
          </cell>
          <cell r="CB117" t="str">
            <v>Eco. Sivana Linto</v>
          </cell>
          <cell r="CC117" t="str">
            <v>P112	Administrativo; P113	Desarrollo económico; P114	Planificación y desarrollo territorial; P115	Desarrollo económico</v>
          </cell>
          <cell r="CD117">
            <v>20</v>
          </cell>
          <cell r="CE117" t="str">
            <v>115. Formular un proyecto para la identificación y fortalecimiento de la red de centralidades, subcentralidades funcionales, cadenas de valor con sus clúster, al 100% al 2023</v>
          </cell>
          <cell r="CF117" t="str">
            <v>115. Porcentaje de avance en la formulación de  un proyecto para la identificación y fortalecimiento de la red de centralidades, subcentralidades funcionales, cadenas de valor con sus clúster.</v>
          </cell>
          <cell r="CG117" t="str">
            <v>Porcentaje</v>
          </cell>
          <cell r="CH117">
            <v>2021</v>
          </cell>
          <cell r="CI117">
            <v>2023</v>
          </cell>
          <cell r="CJ117" t="str">
            <v>a definir por la unidad administrativa</v>
          </cell>
          <cell r="CK117">
            <v>1</v>
          </cell>
          <cell r="CL117" t="str">
            <v>CRECIENTE</v>
          </cell>
          <cell r="CM117"/>
          <cell r="CN117" t="str">
            <v/>
          </cell>
          <cell r="CO117" t="str">
            <v>NO</v>
          </cell>
          <cell r="CP117"/>
          <cell r="CQ117" t="str">
            <v>M-33.- Fortalecimiento de la red polinuclear funcional del cantón</v>
          </cell>
          <cell r="CR117"/>
          <cell r="CS117"/>
          <cell r="CT117" t="str">
            <v xml:space="preserve"> 
33) Fortalecimiento de la red polinuclear del cantón.</v>
          </cell>
          <cell r="CU117"/>
          <cell r="CV117" t="str">
            <v>OBJETIVO DEL PROGRAMA 2: 
33) Fortalecer las capacidades funcionales y de singularidad de la red polinuclear de núcleos urbanos del cantón.</v>
          </cell>
          <cell r="CW117"/>
          <cell r="CX117" t="str">
            <v xml:space="preserve">115. Identificación y fortalecimiento de la red de centralidades  y subcentralidades funcionales, cadenas de valor con sus clúster y su aporte al PIB local. (definición  de modelos replicables) determinación de políticas de incentivos para promover  su Re funcionalización </v>
          </cell>
          <cell r="CY117" t="str">
            <v>Asignar el nombre del técnico delegado</v>
          </cell>
          <cell r="CZ117">
            <v>3</v>
          </cell>
          <cell r="DA117" t="str">
            <v>NO</v>
          </cell>
          <cell r="DB117" t="str">
            <v>Eco. Sivana Linto</v>
          </cell>
          <cell r="DC117" t="str">
            <v>Ing. Estefanía Arcentales</v>
          </cell>
          <cell r="DD117">
            <v>2022</v>
          </cell>
          <cell r="DE117">
            <v>1060000260001</v>
          </cell>
          <cell r="DF117" t="str">
            <v>GADM San Miguel de Ibarra</v>
          </cell>
          <cell r="DG117" t="str">
            <v>Municipal</v>
          </cell>
          <cell r="DH117" t="str">
            <v>Zona 1</v>
          </cell>
          <cell r="DI117" t="str">
            <v>Imbabura</v>
          </cell>
          <cell r="DJ117" t="str">
            <v>San miguel de Ibarra</v>
          </cell>
          <cell r="DK117" t="str">
            <v>2021-2040</v>
          </cell>
          <cell r="DL117" t="str">
            <v>PND-5</v>
          </cell>
          <cell r="DM117" t="str">
            <v>ODS-11</v>
          </cell>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cell r="FJ117"/>
          <cell r="FK117"/>
          <cell r="FL117"/>
          <cell r="FM117"/>
          <cell r="FN117"/>
          <cell r="FO117"/>
          <cell r="FP117"/>
          <cell r="FQ117"/>
          <cell r="FR117"/>
          <cell r="FS117"/>
        </row>
        <row r="118">
          <cell r="A118">
            <v>116</v>
          </cell>
          <cell r="B118">
            <v>116</v>
          </cell>
          <cell r="K118">
            <v>15</v>
          </cell>
          <cell r="L118">
            <v>34</v>
          </cell>
          <cell r="M118">
            <v>116</v>
          </cell>
          <cell r="N118" t="str">
            <v>ASENTAMIENTOS HUMANOS Y MEC</v>
          </cell>
          <cell r="O118" t="str">
            <v>Objetivo 14.- Fortalecer las capacidades del Estado con énfasis en la administración de justicia y eficiencia en los procesos de regulación y control, con independencia y autonomía</v>
          </cell>
          <cell r="P118" t="str">
            <v>Meta 14.3.2. Aumentar el índice de percepción de calidad de los servicios públicos de 6,08 a 8,00.</v>
          </cell>
          <cell r="Q118" t="str">
            <v>Política 14.3 Fortalecer la implementación de las buenas prácticas regulatorias que garanticen la transparencia, eficiencia y competitividad del Estado</v>
          </cell>
          <cell r="R118" t="str">
            <v>B. Fortalecimiento de la gestión y uso sostenible del suelo para la mejora del hábitat y las condiciones de vida.</v>
          </cell>
          <cell r="S118" t="str">
            <v>9.- Construir infraestructuras resilientes, promover la industrialización inclusiva y sostenible y fomentar la innovación</v>
          </cell>
          <cell r="T118"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18" t="str">
            <v xml:space="preserve">9.1.1 Proporción de la población rural que vive a menos de 2 km de una carretera transitable todo el año </v>
          </cell>
          <cell r="V118" t="str">
            <v>1,- Gestión institucional directa</v>
          </cell>
          <cell r="W118"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18"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18"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18" t="str">
            <v xml:space="preserve">ÍNDICE: Cobertura de equipamientos sociales </v>
          </cell>
          <cell r="AA118">
            <v>0.46422435336899159</v>
          </cell>
          <cell r="AB118" t="str">
            <v>Porcentaje</v>
          </cell>
          <cell r="AC118"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18"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18" t="str">
            <v>META_15_AH/5: Mejorar y ampliar el índice de cobertura de equipamientos sociales en un 20% al 2025 en el cantón.</v>
          </cell>
          <cell r="AF118" t="str">
            <v>INDICADOR_15_AH/5:Porcentaje de avance en la en la ampliación del índice de cobertura de equipamientos sociales.</v>
          </cell>
          <cell r="AG118">
            <v>0.46422435336899159</v>
          </cell>
          <cell r="AH118">
            <v>2020</v>
          </cell>
          <cell r="AI118">
            <v>2025</v>
          </cell>
          <cell r="AJ118">
            <v>0.20230909090909099</v>
          </cell>
          <cell r="AK118">
            <v>0.66653344427808259</v>
          </cell>
          <cell r="AL118" t="str">
            <v>Porcentaje</v>
          </cell>
          <cell r="AM118" t="str">
            <v>Objetivo 14.- Fortalecer las capacidades del Estado con énfasis en la administración de justicia y eficiencia en los procesos de regulación y control, con independencia y autonomía</v>
          </cell>
          <cell r="AN118" t="str">
            <v>Meta 14.3.2. Aumentar el índice de percepción de calidad de los servicios públicos de 6,08 a 8,00.</v>
          </cell>
          <cell r="AO118" t="str">
            <v>Política 14.3 Fortalecer la implementación de las buenas prácticas regulatorias que garanticen la transparencia, eficiencia y competitividad del Estado</v>
          </cell>
          <cell r="AP118"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18" t="str">
            <v>11.- Lograr que las ciudades y los asentamientos humanos sean inclusivos, seguros, resilientes y sostenibles</v>
          </cell>
          <cell r="AR118" t="str">
            <v>11.a Apoyar los vínculos económicos, sociales y ambientales positivos entre las zonas urbanas, periurbanas y rurales mediante el fortalecimiento de la planificación del desarrollo nacional y regional</v>
          </cell>
          <cell r="AS118" t="str">
            <v xml:space="preserve">11.a.1 Proporción de población residente en ciudades que aplican planes de desarrollo urbano y regional que integran las proyecciones demográficas y las necesidades de recursos, desglosada por tamaño de ciudad  </v>
          </cell>
          <cell r="AT118" t="str">
            <v>1,- Gestión institucional directa</v>
          </cell>
          <cell r="AU118"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18" t="str">
            <v>OE-15_AH/5</v>
          </cell>
          <cell r="AW118" t="str">
            <v xml:space="preserve">
34) Dotación, rehabilitación y mantenimiento de equipamientos de servicios públicos en el cantón.</v>
          </cell>
          <cell r="AX118" t="str">
            <v>OBJETIVO PROGRAMA 1:
34) Dotar, rehabilitar y mantener los equipamientos servicios públicos en el cantón.</v>
          </cell>
          <cell r="AY118" t="str">
            <v>PROYECTOS DEL PROGRAMA 1:
116. Rehabilitación y nuevos equipamientos de servicios públicos en el cantón. 117. Construcción, Rehabilitación y Mantenimiento de los equipamientos  funerarios del cantón.</v>
          </cell>
          <cell r="AZ118"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18" t="str">
            <v>8C-PI-POLÍTICA</v>
          </cell>
          <cell r="BB118" t="str">
            <v xml:space="preserve">8C-PI-ESTRATEGIA </v>
          </cell>
          <cell r="BC118">
            <v>1755000</v>
          </cell>
          <cell r="BD118" t="str">
            <v>Gobierno Nacional, GADMI, Cooperación Internacional, Sector Privado, Banco del Estado.</v>
          </cell>
          <cell r="BE118" t="str">
            <v>MP-34) Mejorar la distribución equitativa de los equipamientos servicios públicos en el cantón en un 1% al 2023.</v>
          </cell>
          <cell r="BF118" t="str">
            <v>INDICADOR META 1:
Porcentaje en la distribución equitativa de los equipamientos servicios públicos en el cantón.</v>
          </cell>
          <cell r="BG118" t="str">
            <v>Porcentaje</v>
          </cell>
          <cell r="BH118" t="str">
            <v>Dirección de Planificación</v>
          </cell>
          <cell r="BI118"/>
          <cell r="BJ118">
            <v>0</v>
          </cell>
          <cell r="BK118">
            <v>1</v>
          </cell>
          <cell r="BL118">
            <v>2021</v>
          </cell>
          <cell r="BM118">
            <v>2023</v>
          </cell>
          <cell r="BN118" t="str">
            <v>Objetivo estratégico #;  15</v>
          </cell>
          <cell r="BO118" t="str">
            <v>Programa #;  34</v>
          </cell>
          <cell r="BP118">
            <v>15</v>
          </cell>
          <cell r="BQ118" t="str">
            <v>Por reportar</v>
          </cell>
          <cell r="BR118">
            <v>2</v>
          </cell>
          <cell r="BS118" t="str">
            <v>Arq. Branly Sotomayor Mena
Responsable de Desarrollo y Ordenamiento</v>
          </cell>
          <cell r="BT118" t="str">
            <v>Sin datos</v>
          </cell>
          <cell r="BU118" t="str">
            <v>Arq. Milton Yépez Rivera</v>
          </cell>
          <cell r="BV118" t="str">
            <v>116. Rehabilitación/Mantenimiento/equipamiento/Reformar/nuevos equipamientos de servicios públicos en el cantón.;117. Construcción, Rehabilitación y Mantenimiento de los equipamientos  funerarios del cantón.</v>
          </cell>
          <cell r="BW118" t="str">
            <v>P116</v>
          </cell>
          <cell r="BX118" t="str">
            <v>116. Rehabilitación y nuevos equipamientos de servicios públicos en el cantón.</v>
          </cell>
          <cell r="BY118" t="str">
            <v>310 | DIRECCIÓN DE PLANIFICACIÓN DESARROLLO TERRITORIAL</v>
          </cell>
          <cell r="BZ118" t="str">
            <v>ESTUDIOS Y PROYECTOS</v>
          </cell>
          <cell r="CA118" t="str">
            <v>Arq. Miltón Yépez</v>
          </cell>
          <cell r="CB118" t="str">
            <v xml:space="preserve">Arq. Amarilis Ponce </v>
          </cell>
          <cell r="CC118" t="str">
            <v>P116	Planificación y desarrollo territorial; P117	Planificación y desarrollo territorial</v>
          </cell>
          <cell r="CD118">
            <v>45</v>
          </cell>
          <cell r="CE118" t="str">
            <v>116. Rehabilitar/Mantener/equipar/Reformar/ o dotar de nuevos equipamientos de servicios públicos en el cantón, el 100% de la programación propuesta para 2023.</v>
          </cell>
          <cell r="CF118" t="str">
            <v>116. Porcentaje de avance en la rehabilitación/mantenimiento/equipamiento/reforma o nuevo equipamientos de servicios públicos en el cantón. .</v>
          </cell>
          <cell r="CG118" t="str">
            <v>Porcentaje</v>
          </cell>
          <cell r="CH118">
            <v>2021</v>
          </cell>
          <cell r="CI118">
            <v>2023</v>
          </cell>
          <cell r="CJ118" t="str">
            <v>a definir por la unidad administrativa</v>
          </cell>
          <cell r="CK118">
            <v>1</v>
          </cell>
          <cell r="CL118" t="str">
            <v>CRECIENTE</v>
          </cell>
          <cell r="CM118" t="str">
            <v>116.-Ajuste solicitado DIRECCIÓN DE PLANIFICACIÓN mediante Memorando Nro. IMI-PDT-2022-05074-M  inclúyase: "Mantenimiento, equipamiento, reforma"</v>
          </cell>
          <cell r="CN118" t="str">
            <v>Ampliar la cobertura en la intervención dentro del sistema de equipamientos urbanos, que incluya el mantenimiento, equipamiento y reforma. (Normativa considerada: Art. 28,29,20,34 ordenanza PDOT 2021, reformada al 31 de enero de 2022)</v>
          </cell>
          <cell r="CO118" t="str">
            <v>SI</v>
          </cell>
          <cell r="CP118"/>
          <cell r="CQ118" t="str">
            <v>M-34.- Equipamientos de servicios públicos del cantón</v>
          </cell>
          <cell r="CR118" t="str">
            <v>Ajuste solicitado dirección de planificación mediante Memorando Nro. IMI-PDT-2022-05074-M  inclúyase: "Mantenimiento, equipamiento, reforma"</v>
          </cell>
          <cell r="CS118"/>
          <cell r="CT118" t="str">
            <v xml:space="preserve">
34) Dotación, rehabilitación y mantenimiento de equipamientos de servicios públicos en el cantón.</v>
          </cell>
          <cell r="CU118"/>
          <cell r="CV118" t="str">
            <v>OBJETIVO PROGRAMA 1:
34) Dotar, rehabilitar y mantener los equipamientos servicios públicos en el cantón.</v>
          </cell>
          <cell r="CW118" t="str">
            <v>116. Rehabilitación/Mantenimiento/equipamiento/Reformar/nuevos equipamientos de servicios públicos en el cantón.</v>
          </cell>
          <cell r="CX118" t="str">
            <v>116. Rehabilitación/Mantenimiento/equipamiento/Reformar/nuevos equipamientos de servicios públicos en el cantón.</v>
          </cell>
          <cell r="CY118" t="str">
            <v>Asignar el nombre del técnico delegado</v>
          </cell>
          <cell r="CZ118">
            <v>3</v>
          </cell>
          <cell r="DA118" t="str">
            <v>Si</v>
          </cell>
          <cell r="DB118" t="str">
            <v>(Ing. Pablo Roman Guerrero Moreta</v>
          </cell>
          <cell r="DC118" t="str">
            <v>Ing. Estefanía Arcentales</v>
          </cell>
          <cell r="DD118">
            <v>2022</v>
          </cell>
          <cell r="DE118">
            <v>1060000260001</v>
          </cell>
          <cell r="DF118" t="str">
            <v>GADM San Miguel de Ibarra</v>
          </cell>
          <cell r="DG118" t="str">
            <v>Municipal</v>
          </cell>
          <cell r="DH118" t="str">
            <v>Zona 1</v>
          </cell>
          <cell r="DI118" t="str">
            <v>Imbabura</v>
          </cell>
          <cell r="DJ118" t="str">
            <v>San miguel de Ibarra</v>
          </cell>
          <cell r="DK118" t="str">
            <v>2021-2040</v>
          </cell>
          <cell r="DL118" t="str">
            <v>PND-14</v>
          </cell>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cell r="FJ118"/>
          <cell r="FK118"/>
          <cell r="FL118"/>
          <cell r="FM118"/>
          <cell r="FN118"/>
          <cell r="FO118"/>
          <cell r="FP118"/>
          <cell r="FQ118"/>
          <cell r="FR118"/>
          <cell r="FS118"/>
        </row>
        <row r="119">
          <cell r="A119">
            <v>117</v>
          </cell>
          <cell r="B119">
            <v>117</v>
          </cell>
          <cell r="K119">
            <v>15</v>
          </cell>
          <cell r="L119">
            <v>34</v>
          </cell>
          <cell r="M119">
            <v>117</v>
          </cell>
          <cell r="N119" t="str">
            <v>ASENTAMIENTOS HUMANOS Y MEC</v>
          </cell>
          <cell r="O119" t="str">
            <v>Objetivo 14.- Fortalecer las capacidades del Estado con énfasis en la administración de justicia y eficiencia en los procesos de regulación y control, con independencia y autonomía</v>
          </cell>
          <cell r="P119" t="str">
            <v>Meta 14.3.2. Aumentar el índice de percepción de calidad de los servicios públicos de 6,08 a 8,00.</v>
          </cell>
          <cell r="Q119" t="str">
            <v>Política 14.3 Fortalecer la implementación de las buenas prácticas regulatorias que garanticen la transparencia, eficiencia y competitividad del Estado</v>
          </cell>
          <cell r="R119" t="str">
            <v>B. Fortalecimiento de la gestión y uso sostenible del suelo para la mejora del hábitat y las condiciones de vida.</v>
          </cell>
          <cell r="S119" t="str">
            <v>9.- Construir infraestructuras resilientes, promover la industrialización inclusiva y sostenible y fomentar la innovación</v>
          </cell>
          <cell r="T11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19" t="str">
            <v xml:space="preserve">9.1.1 Proporción de la población rural que vive a menos de 2 km de una carretera transitable todo el año </v>
          </cell>
          <cell r="V119" t="str">
            <v>1,- Gestión institucional directa</v>
          </cell>
          <cell r="W119"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19"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19"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19" t="str">
            <v xml:space="preserve">ÍNDICE: Cobertura de equipamientos sociales </v>
          </cell>
          <cell r="AA119">
            <v>0.46422435336899159</v>
          </cell>
          <cell r="AB119" t="str">
            <v>Porcentaje</v>
          </cell>
          <cell r="AC119"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19"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19" t="str">
            <v>META_15_AH/5: Mejorar y ampliar el índice de cobertura de equipamientos sociales en un 20% al 2025 en el cantón.</v>
          </cell>
          <cell r="AF119" t="str">
            <v>INDICADOR_15_AH/5:Porcentaje de avance en la en la ampliación del índice de cobertura de equipamientos sociales.</v>
          </cell>
          <cell r="AG119">
            <v>0.46422435336899159</v>
          </cell>
          <cell r="AH119">
            <v>2020</v>
          </cell>
          <cell r="AI119">
            <v>2025</v>
          </cell>
          <cell r="AJ119">
            <v>0.20230909090909099</v>
          </cell>
          <cell r="AK119">
            <v>0.66653344427808259</v>
          </cell>
          <cell r="AL119" t="str">
            <v>Porcentaje</v>
          </cell>
          <cell r="AM119" t="str">
            <v>Objetivo 14.- Fortalecer las capacidades del Estado con énfasis en la administración de justicia y eficiencia en los procesos de regulación y control, con independencia y autonomía</v>
          </cell>
          <cell r="AN119" t="str">
            <v>Meta 14.3.2. Aumentar el índice de percepción de calidad de los servicios públicos de 6,08 a 8,00.</v>
          </cell>
          <cell r="AO119" t="str">
            <v>Política 14.3 Fortalecer la implementación de las buenas prácticas regulatorias que garanticen la transparencia, eficiencia y competitividad del Estado</v>
          </cell>
          <cell r="AP11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19" t="str">
            <v>11.- Lograr que las ciudades y los asentamientos humanos sean inclusivos, seguros, resilientes y sostenibles</v>
          </cell>
          <cell r="AR119" t="str">
            <v>11.a Apoyar los vínculos económicos, sociales y ambientales positivos entre las zonas urbanas, periurbanas y rurales mediante el fortalecimiento de la planificación del desarrollo nacional y regional</v>
          </cell>
          <cell r="AS119" t="str">
            <v xml:space="preserve">11.a.1 Proporción de población residente en ciudades que aplican planes de desarrollo urbano y regional que integran las proyecciones demográficas y las necesidades de recursos, desglosada por tamaño de ciudad  </v>
          </cell>
          <cell r="AT119" t="str">
            <v>1,- Gestión institucional directa</v>
          </cell>
          <cell r="AU119"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19" t="str">
            <v>OE-15_AH/5</v>
          </cell>
          <cell r="AW119" t="str">
            <v xml:space="preserve">
34) Dotación, rehabilitación y mantenimiento de equipamientos de servicios públicos en el cantón.</v>
          </cell>
          <cell r="AX119" t="str">
            <v>OBJETIVO PROGRAMA 1:
34) Dotar, rehabilitar y mantener los equipamientos servicios públicos en el cantón.</v>
          </cell>
          <cell r="AY119" t="str">
            <v>PROYECTOS DEL PROGRAMA 1:
116. Rehabilitación y nuevos equipamientos de servicios públicos en el cantón. 117. Construcción, Rehabilitación y Mantenimiento de los equipamientos  funerarios del cantón.</v>
          </cell>
          <cell r="AZ119"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19" t="str">
            <v>8C-PI-POLÍTICA</v>
          </cell>
          <cell r="BB119" t="str">
            <v xml:space="preserve">8C-PI-ESTRATEGIA </v>
          </cell>
          <cell r="BC119">
            <v>1755000</v>
          </cell>
          <cell r="BD119" t="str">
            <v>Gobierno Nacional, GADMI, Cooperación Internacional, Sector Privado, Banco del Estado.</v>
          </cell>
          <cell r="BE119" t="str">
            <v>MP-34) Mejorar la distribución equitativa de los equipamientos servicios públicos en el cantón en un 1% al 2023.</v>
          </cell>
          <cell r="BF119" t="str">
            <v>INDICADOR META 1:
Porcentaje en la distribución equitativa de los equipamientos servicios públicos en el cantón.</v>
          </cell>
          <cell r="BG119" t="str">
            <v>Porcentaje</v>
          </cell>
          <cell r="BH119" t="str">
            <v>Dirección de Planificación</v>
          </cell>
          <cell r="BI119"/>
          <cell r="BJ119">
            <v>0</v>
          </cell>
          <cell r="BK119">
            <v>1</v>
          </cell>
          <cell r="BL119">
            <v>2021</v>
          </cell>
          <cell r="BM119">
            <v>2023</v>
          </cell>
          <cell r="BN119" t="str">
            <v>Objetivo estratégico #;  15</v>
          </cell>
          <cell r="BO119" t="str">
            <v>Programa #;  34</v>
          </cell>
          <cell r="BP119">
            <v>15</v>
          </cell>
          <cell r="BQ119" t="str">
            <v>Por reportar</v>
          </cell>
          <cell r="BR119">
            <v>2</v>
          </cell>
          <cell r="BS119" t="str">
            <v>Arq. Branly Sotomayor Mena
Responsable de Desarrollo y Ordenamiento</v>
          </cell>
          <cell r="BT119" t="str">
            <v>Sin datos</v>
          </cell>
          <cell r="BU119" t="str">
            <v>Arq. Milton Yépez Rivera</v>
          </cell>
          <cell r="BV119" t="str">
            <v>116. Rehabilitación/Mantenimiento/equipamiento/Reformar/nuevos equipamientos de servicios públicos en el cantón.;117. Construcción, Rehabilitación y Mantenimiento de los equipamientos  funerarios del cantón.</v>
          </cell>
          <cell r="BW119" t="str">
            <v>P117</v>
          </cell>
          <cell r="BX119" t="str">
            <v>117. Construcción y Rehabilitación  de los equipamientos  funerarios del cantón.</v>
          </cell>
          <cell r="BY119" t="str">
            <v>122 | DIRECCIÓN ADMINISTRATIVA</v>
          </cell>
          <cell r="BZ119" t="str">
            <v>ADMINISTRACIÓN DE CAMPO SANTO</v>
          </cell>
          <cell r="CA119" t="str">
            <v>Ing. Hugo Vallejos</v>
          </cell>
          <cell r="CB119" t="str">
            <v>Tcnlg. Julio Insuasti</v>
          </cell>
          <cell r="CC119" t="str">
            <v>P116	Planificación y desarrollo territorial; P117	Planificación y desarrollo territorial</v>
          </cell>
          <cell r="CD119">
            <v>16</v>
          </cell>
          <cell r="CE119" t="str">
            <v xml:space="preserve">117. Formular/mantener/equipar/reformar/dotar de nuevos equipamientos funerarios   tomando como  línea base de déficit definido en el PDOT-2021 en un 100% al 2023  </v>
          </cell>
          <cell r="CF119" t="str">
            <v>117. Porcentaje de avance en la formulación/mantenimiento/equipamientos/reforma/nuevos equipamientos funerarios en el cantón.</v>
          </cell>
          <cell r="CG119" t="str">
            <v>Porcentaje</v>
          </cell>
          <cell r="CH119">
            <v>2021</v>
          </cell>
          <cell r="CI119">
            <v>2023</v>
          </cell>
          <cell r="CJ119" t="str">
            <v>a definir por la unidad administrativa</v>
          </cell>
          <cell r="CK119">
            <v>1</v>
          </cell>
          <cell r="CL119" t="str">
            <v>CRECIENTE</v>
          </cell>
          <cell r="CM119" t="str">
            <v>117.- Ajuste solicitado DIRECCIÓN DE PLANIFICACIÓN mediante Memorando Nro. IMI-PDT-2022-05074-M
Ibarra, 28 de diciembre de 2022; agréguese mantenimiento"</v>
          </cell>
          <cell r="CN119" t="str">
            <v>Ampliar la cobertura en la intervención dentro del sistema de equipamientos urbanos, que incluya el mantenimiento, equipamiento y reforma. (Normativa considerada: Art. 28,29,20,34 ordenanza PDOT 2021, reformada al 31 de enero de 2022)</v>
          </cell>
          <cell r="CO119" t="str">
            <v>SI</v>
          </cell>
          <cell r="CP119"/>
          <cell r="CQ119" t="str">
            <v>M-34.- Equipamientos de servicios públicos del cantón</v>
          </cell>
          <cell r="CR119" t="str">
            <v>117.- Ajuste solicitado DIRECCIÓN DE PLANIFICACIÓN mediante Memorando Nro. IMI-PDT-2022-05074-M
Ibarra, 28 de diciembre de 2022; agréguese mantenimiento"</v>
          </cell>
          <cell r="CS119"/>
          <cell r="CT119" t="str">
            <v xml:space="preserve">
34) Dotación, rehabilitación y mantenimiento de equipamientos de servicios públicos en el cantón.</v>
          </cell>
          <cell r="CU119"/>
          <cell r="CV119" t="str">
            <v>OBJETIVO PROGRAMA 1:
34) Dotar, rehabilitar y mantener los equipamientos servicios públicos en el cantón.</v>
          </cell>
          <cell r="CW119" t="str">
            <v>117. Construcción, Rehabilitación y Mantenimiento de los equipamientos  funerarios del cantón.</v>
          </cell>
          <cell r="CX119" t="str">
            <v>117. Construcción, Rehabilitación y Mantenimiento de los equipamientos  funerarios del cantón.</v>
          </cell>
          <cell r="CY119" t="str">
            <v>Asignar el nombre del técnico delegado</v>
          </cell>
          <cell r="CZ119">
            <v>3</v>
          </cell>
          <cell r="DA119" t="str">
            <v>Si</v>
          </cell>
          <cell r="DB119" t="str">
            <v>Ing. Diego bedón</v>
          </cell>
          <cell r="DC119" t="str">
            <v>Ing. Estefanía Arcentales</v>
          </cell>
          <cell r="DD119">
            <v>2022</v>
          </cell>
          <cell r="DE119">
            <v>1060000260001</v>
          </cell>
          <cell r="DF119" t="str">
            <v>GADM San Miguel de Ibarra</v>
          </cell>
          <cell r="DG119" t="str">
            <v>Municipal</v>
          </cell>
          <cell r="DH119" t="str">
            <v>Zona 1</v>
          </cell>
          <cell r="DI119" t="str">
            <v>Imbabura</v>
          </cell>
          <cell r="DJ119" t="str">
            <v>San miguel de Ibarra</v>
          </cell>
          <cell r="DK119" t="str">
            <v>2021-2040</v>
          </cell>
          <cell r="DL119" t="str">
            <v>PND-14</v>
          </cell>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cell r="FJ119"/>
          <cell r="FK119"/>
          <cell r="FL119"/>
          <cell r="FM119"/>
          <cell r="FN119"/>
          <cell r="FO119"/>
          <cell r="FP119"/>
          <cell r="FQ119"/>
          <cell r="FR119"/>
          <cell r="FS119"/>
        </row>
        <row r="120">
          <cell r="A120">
            <v>118</v>
          </cell>
          <cell r="B120">
            <v>118</v>
          </cell>
          <cell r="K120">
            <v>15</v>
          </cell>
          <cell r="L120">
            <v>35</v>
          </cell>
          <cell r="M120">
            <v>118</v>
          </cell>
          <cell r="N120" t="str">
            <v>ASENTAMIENTOS HUMANOS Y MEC</v>
          </cell>
          <cell r="O120" t="str">
            <v>Objetivo 14.- Fortalecer las capacidades del Estado con énfasis en la administración de justicia y eficiencia en los procesos de regulación y control, con independencia y autonomía</v>
          </cell>
          <cell r="P120" t="str">
            <v>Meta 14.3.2. Aumentar el índice de percepción de calidad de los servicios públicos de 6,08 a 8,00.</v>
          </cell>
          <cell r="Q120" t="str">
            <v>Política 14.3 Fortalecer la implementación de las buenas prácticas regulatorias que garanticen la transparencia, eficiencia y competitividad del Estado</v>
          </cell>
          <cell r="R120" t="str">
            <v>B. Fortalecimiento de la gestión y uso sostenible del suelo para la mejora del hábitat y las condiciones de vida.</v>
          </cell>
          <cell r="S120" t="str">
            <v>9.- Construir infraestructuras resilientes, promover la industrialización inclusiva y sostenible y fomentar la innovación</v>
          </cell>
          <cell r="T12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0" t="str">
            <v xml:space="preserve">9.1.1 Proporción de la población rural que vive a menos de 2 km de una carretera transitable todo el año </v>
          </cell>
          <cell r="V120" t="str">
            <v>1,- Gestión institucional directa</v>
          </cell>
          <cell r="W120"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0"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0"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0" t="str">
            <v xml:space="preserve">ÍNDICE: Cobertura de equipamientos sociales </v>
          </cell>
          <cell r="AA120">
            <v>0.46422435336899159</v>
          </cell>
          <cell r="AB120" t="str">
            <v>Porcentaje</v>
          </cell>
          <cell r="AC120"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0"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0" t="str">
            <v>META_15_AH/5: Mejorar y ampliar el índice de cobertura de equipamientos sociales en un 20% al 2025 en el cantón.</v>
          </cell>
          <cell r="AF120" t="str">
            <v>INDICADOR_15_AH/5:Porcentaje de avance en la en la ampliación del índice de cobertura de equipamientos sociales.</v>
          </cell>
          <cell r="AG120">
            <v>0.46422435336899159</v>
          </cell>
          <cell r="AH120">
            <v>2020</v>
          </cell>
          <cell r="AI120">
            <v>2025</v>
          </cell>
          <cell r="AJ120">
            <v>0.20230909090909099</v>
          </cell>
          <cell r="AK120">
            <v>0.66653344427808259</v>
          </cell>
          <cell r="AL120" t="str">
            <v>Porcentaje</v>
          </cell>
          <cell r="AM120" t="str">
            <v>Objetivo 14.- Fortalecer las capacidades del Estado con énfasis en la administración de justicia y eficiencia en los procesos de regulación y control, con independencia y autonomía</v>
          </cell>
          <cell r="AN120" t="str">
            <v>Meta 14.3.2. Aumentar el índice de percepción de calidad de los servicios públicos de 6,08 a 8,00.</v>
          </cell>
          <cell r="AO120" t="str">
            <v>Política 14.3 Fortalecer la implementación de las buenas prácticas regulatorias que garanticen la transparencia, eficiencia y competitividad del Estado</v>
          </cell>
          <cell r="AP12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0" t="str">
            <v>16.- Promover sociedades pacíficas e inclusivas para el desarrollo sostenible, facilitar el acceso a la justicia para todos y crear instituciones eficaces, responsables e inclusivas a todos los niveles</v>
          </cell>
          <cell r="AR120" t="str">
            <v>16.6 Crear instituciones eficaces, responsables y transparentes a todos los niveles</v>
          </cell>
          <cell r="AS120" t="str">
            <v xml:space="preserve">16.6.2 Proporción de la población que se siente satisfecha con su última experiencia de los servicios públicos </v>
          </cell>
          <cell r="AT120" t="str">
            <v>1,- Gestión institucional directa</v>
          </cell>
          <cell r="AU120"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0" t="str">
            <v>OE-15_AH/5</v>
          </cell>
          <cell r="AW120" t="str">
            <v xml:space="preserve">
35) Dotación, rehabilitación mantenimiento de equipamientos especiales en el cantón.</v>
          </cell>
          <cell r="AX120" t="str">
            <v>OBJETIVO PROGRAMA 2:
35) Dotar, rehabilitar y mantener los equipamientos especiales en el cantón.</v>
          </cell>
          <cell r="AY120" t="str">
            <v>PROYECTOS PROGRAMA 2: 
118. Rehabilitación y nuevos equipamientos de seguridad en el cantón</v>
          </cell>
          <cell r="AZ120"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0" t="str">
            <v>8C-PI-POLÍTICA</v>
          </cell>
          <cell r="BB120" t="str">
            <v xml:space="preserve">8C-PI-ESTRATEGIA </v>
          </cell>
          <cell r="BC120">
            <v>5362500</v>
          </cell>
          <cell r="BD120" t="str">
            <v>Gobierno Nacional, GADMI, Cooperación Internacional, Sector Privado, Banco del Estado.</v>
          </cell>
          <cell r="BE120" t="str">
            <v>MP-35) Mejorar la distribución equitativa de los equipamientos especiales en el cantón en un 3 % al 2025</v>
          </cell>
          <cell r="BF120" t="str">
            <v>INDICADOR META 2:
Porcentaje en la distribución equitativa de los equipamientos especiales en el cantón</v>
          </cell>
          <cell r="BG120" t="str">
            <v>Porcentaje</v>
          </cell>
          <cell r="BH120" t="str">
            <v>Dirección de Seguridad Ciudadana</v>
          </cell>
          <cell r="BI120"/>
          <cell r="BJ120">
            <v>0</v>
          </cell>
          <cell r="BK120">
            <v>1</v>
          </cell>
          <cell r="BL120">
            <v>2021</v>
          </cell>
          <cell r="BM120">
            <v>2023</v>
          </cell>
          <cell r="BN120" t="str">
            <v>Objetivo estratégico #;  15</v>
          </cell>
          <cell r="BO120" t="str">
            <v>Programa #;  35</v>
          </cell>
          <cell r="BP120">
            <v>15</v>
          </cell>
          <cell r="BQ120" t="str">
            <v>Por reportar</v>
          </cell>
          <cell r="BR120">
            <v>1</v>
          </cell>
          <cell r="BS120" t="str">
            <v>Ing. César Pérez
Analista Político Institucional</v>
          </cell>
          <cell r="BT120" t="str">
            <v>Sin datos</v>
          </cell>
          <cell r="BU120" t="str">
            <v>Ing. Juan Manuel Córdova Mármol</v>
          </cell>
          <cell r="BV120" t="str">
            <v>118. Rehabilitación y nuevos equipamientos de seguridad en el cantón</v>
          </cell>
          <cell r="BW120" t="str">
            <v>P118</v>
          </cell>
          <cell r="BX120" t="str">
            <v>118. Rehabilitación y nuevos equipamientos de seguridad en el cantón</v>
          </cell>
          <cell r="BY120" t="str">
            <v>310 | DIRECCIÓN DE PLANIFICACIÓN DESARROLLO TERRITORIAL</v>
          </cell>
          <cell r="BZ120" t="str">
            <v>ESTUDIOS Y PROYECTOS</v>
          </cell>
          <cell r="CA120" t="str">
            <v>Arq. Miltón Yépez</v>
          </cell>
          <cell r="CB120" t="str">
            <v xml:space="preserve">Arq. Amarilis Ponce </v>
          </cell>
          <cell r="CC120" t="str">
            <v>P118	Seguridad y gobernabilidad</v>
          </cell>
          <cell r="CD120">
            <v>45</v>
          </cell>
          <cell r="CE120" t="str">
            <v xml:space="preserve">118. Formular/mantener/equipar/reformar/dotar de nuevos equipamientos de seguridad  tomando como  línea base de déficit definido en el PDOT-2021 en un 100% al 2023  </v>
          </cell>
          <cell r="CF120" t="str">
            <v>118. Porcentaje de avance en la formulación/mantenimiento/equipamientos/reforma/nuevos equipamientos de seguridad  en el cantón.</v>
          </cell>
          <cell r="CG120" t="str">
            <v>Porcentaje</v>
          </cell>
          <cell r="CH120">
            <v>2021</v>
          </cell>
          <cell r="CI120">
            <v>2023</v>
          </cell>
          <cell r="CJ120" t="str">
            <v>a definir por la unidad administrativa</v>
          </cell>
          <cell r="CK120">
            <v>1</v>
          </cell>
          <cell r="CL120" t="str">
            <v>CRECIENTE</v>
          </cell>
          <cell r="CM120"/>
          <cell r="CN120" t="str">
            <v/>
          </cell>
          <cell r="CO120" t="str">
            <v>NO</v>
          </cell>
          <cell r="CP120"/>
          <cell r="CQ120" t="str">
            <v>M-35.- Equipamientos  especiales del cantón</v>
          </cell>
          <cell r="CR120"/>
          <cell r="CS120"/>
          <cell r="CT120" t="str">
            <v xml:space="preserve">
35) Dotación, rehabilitación mantenimiento de equipamientos especiales en el cantón.</v>
          </cell>
          <cell r="CU120"/>
          <cell r="CV120" t="str">
            <v>OBJETIVO PROGRAMA 2:
35) Dotar, rehabilitar y mantener los equipamientos especiales en el cantón.</v>
          </cell>
          <cell r="CW120"/>
          <cell r="CX120" t="str">
            <v>118. Rehabilitación y nuevos equipamientos de seguridad en el cantón</v>
          </cell>
          <cell r="CY120" t="str">
            <v>Asignar el nombre del técnico delegado</v>
          </cell>
          <cell r="CZ120">
            <v>3</v>
          </cell>
          <cell r="DA120" t="str">
            <v>NO</v>
          </cell>
          <cell r="DB120" t="str">
            <v>(Ing. Pablo Roman Guerrero Moreta</v>
          </cell>
          <cell r="DC120" t="str">
            <v>Ing. Estefanía Arcentales</v>
          </cell>
          <cell r="DD120">
            <v>2022</v>
          </cell>
          <cell r="DE120">
            <v>1060000260001</v>
          </cell>
          <cell r="DF120" t="str">
            <v>GADM San Miguel de Ibarra</v>
          </cell>
          <cell r="DG120" t="str">
            <v>Municipal</v>
          </cell>
          <cell r="DH120" t="str">
            <v>Zona 1</v>
          </cell>
          <cell r="DI120" t="str">
            <v>Imbabura</v>
          </cell>
          <cell r="DJ120" t="str">
            <v>San miguel de Ibarra</v>
          </cell>
          <cell r="DK120" t="str">
            <v>2021-2040</v>
          </cell>
          <cell r="DL120" t="str">
            <v>PND-14</v>
          </cell>
          <cell r="DM120"/>
          <cell r="DN120"/>
          <cell r="DO120"/>
          <cell r="DP120"/>
          <cell r="DQ120"/>
          <cell r="DR120"/>
          <cell r="DS120"/>
          <cell r="DT120"/>
          <cell r="DU120"/>
          <cell r="DV120"/>
          <cell r="DW120"/>
          <cell r="DX120"/>
          <cell r="DY120"/>
          <cell r="DZ120"/>
          <cell r="EA120"/>
          <cell r="EB120"/>
          <cell r="EC120"/>
          <cell r="ED120"/>
          <cell r="EE120"/>
          <cell r="EF120"/>
          <cell r="EG120"/>
          <cell r="EH120"/>
          <cell r="EI120"/>
          <cell r="EJ120"/>
          <cell r="EK120"/>
          <cell r="EL120"/>
          <cell r="EM120"/>
          <cell r="EN120"/>
          <cell r="EO120"/>
          <cell r="EP120"/>
          <cell r="EQ120"/>
          <cell r="ER120"/>
          <cell r="ES120"/>
          <cell r="ET120"/>
          <cell r="EU120"/>
          <cell r="EV120"/>
          <cell r="EW120"/>
          <cell r="EX120"/>
          <cell r="EY120"/>
          <cell r="EZ120"/>
          <cell r="FA120"/>
          <cell r="FB120"/>
          <cell r="FC120"/>
          <cell r="FD120"/>
          <cell r="FE120"/>
          <cell r="FF120"/>
          <cell r="FG120"/>
          <cell r="FH120"/>
          <cell r="FI120"/>
          <cell r="FJ120"/>
          <cell r="FK120"/>
          <cell r="FL120"/>
          <cell r="FM120"/>
          <cell r="FN120"/>
          <cell r="FO120"/>
          <cell r="FP120"/>
          <cell r="FQ120"/>
          <cell r="FR120"/>
          <cell r="FS120"/>
        </row>
        <row r="121">
          <cell r="A121">
            <v>119</v>
          </cell>
          <cell r="B121">
            <v>119</v>
          </cell>
          <cell r="K121">
            <v>15</v>
          </cell>
          <cell r="L121">
            <v>36</v>
          </cell>
          <cell r="M121">
            <v>119</v>
          </cell>
          <cell r="N121" t="str">
            <v>ASENTAMIENTOS HUMANOS Y MEC</v>
          </cell>
          <cell r="O121" t="str">
            <v>Objetivo 14.- Fortalecer las capacidades del Estado con énfasis en la administración de justicia y eficiencia en los procesos de regulación y control, con independencia y autonomía</v>
          </cell>
          <cell r="P121" t="str">
            <v>Meta 14.3.2. Aumentar el índice de percepción de calidad de los servicios públicos de 6,08 a 8,00.</v>
          </cell>
          <cell r="Q121" t="str">
            <v>Política 14.3 Fortalecer la implementación de las buenas prácticas regulatorias que garanticen la transparencia, eficiencia y competitividad del Estado</v>
          </cell>
          <cell r="R121" t="str">
            <v>B. Fortalecimiento de la gestión y uso sostenible del suelo para la mejora del hábitat y las condiciones de vida.</v>
          </cell>
          <cell r="S121" t="str">
            <v>9.- Construir infraestructuras resilientes, promover la industrialización inclusiva y sostenible y fomentar la innovación</v>
          </cell>
          <cell r="T12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1" t="str">
            <v xml:space="preserve">9.1.1 Proporción de la población rural que vive a menos de 2 km de una carretera transitable todo el año </v>
          </cell>
          <cell r="V121" t="str">
            <v>1,- Gestión institucional directa</v>
          </cell>
          <cell r="W121"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1"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1"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1" t="str">
            <v xml:space="preserve">ÍNDICE: Cobertura de equipamientos sociales </v>
          </cell>
          <cell r="AA121">
            <v>0.46422435336899159</v>
          </cell>
          <cell r="AB121" t="str">
            <v>Porcentaje</v>
          </cell>
          <cell r="AC121"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1"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1" t="str">
            <v>META_15_AH/5: Mejorar y ampliar el índice de cobertura de equipamientos sociales en un 20% al 2025 en el cantón.</v>
          </cell>
          <cell r="AF121" t="str">
            <v>INDICADOR_15_AH/5:Porcentaje de avance en la en la ampliación del índice de cobertura de equipamientos sociales.</v>
          </cell>
          <cell r="AG121">
            <v>0.46422435336899159</v>
          </cell>
          <cell r="AH121">
            <v>2020</v>
          </cell>
          <cell r="AI121">
            <v>2025</v>
          </cell>
          <cell r="AJ121">
            <v>0.20230909090909099</v>
          </cell>
          <cell r="AK121">
            <v>0.66653344427808259</v>
          </cell>
          <cell r="AL121" t="str">
            <v>Porcentaje</v>
          </cell>
          <cell r="AM121" t="str">
            <v>Objetivo 14.- Fortalecer las capacidades del Estado con énfasis en la administración de justicia y eficiencia en los procesos de regulación y control, con independencia y autonomía</v>
          </cell>
          <cell r="AN121" t="str">
            <v>Meta 14.3.2. Aumentar el índice de percepción de calidad de los servicios públicos de 6,08 a 8,00.</v>
          </cell>
          <cell r="AO121" t="str">
            <v>Política 14.3 Fortalecer la implementación de las buenas prácticas regulatorias que garanticen la transparencia, eficiencia y competitividad del Estado</v>
          </cell>
          <cell r="AP12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1" t="str">
            <v>11.- Lograr que las ciudades y los asentamientos humanos sean inclusivos, seguros, resilientes y sostenibles</v>
          </cell>
          <cell r="AR121" t="str">
            <v>11.7 Para 2030, proporcionar acceso universal a zonas verdes y espacios públicos seguros, inclusivos y accesibles, en particular para las mujeres y los niños, las personas de edad y las personas con discapacidad</v>
          </cell>
          <cell r="AS121" t="str">
            <v xml:space="preserve">11.7.1 Proporción media de la superficie edificada de las ciudades correspondiente a espacios abiertos para el uso público de todos, desglosada por sexo, edad y personas con discapacidad </v>
          </cell>
          <cell r="AT121" t="str">
            <v>1,- Gestión institucional directa</v>
          </cell>
          <cell r="AU121"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1" t="str">
            <v>OE-15_AH/5</v>
          </cell>
          <cell r="AW121" t="str">
            <v xml:space="preserve">
36) Cobertura de equipamientos sociales básicos en el cantón.</v>
          </cell>
          <cell r="AX121" t="str">
            <v>OBJETIVO PROGRAMA 3: 
36) Dotar, rehabilitar y mantener los equipamientos de áreas verdes en el cantón.</v>
          </cell>
          <cell r="AY121" t="str">
            <v>PROYECTOS PROGRAMA 3: 
119. Rehabilitación y nuevos espacios públicos  de áreas verdes  urbanas  en el cantón</v>
          </cell>
          <cell r="AZ121"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1" t="str">
            <v>8C-PI-POLÍTICA</v>
          </cell>
          <cell r="BB121" t="str">
            <v xml:space="preserve">8C-PI-ESTRATEGIA </v>
          </cell>
          <cell r="BC121">
            <v>1500000</v>
          </cell>
          <cell r="BD121" t="str">
            <v>Gobierno Nacional, GADMI, Cooperación Internacional, Sector Privado, Banco del Estado.</v>
          </cell>
          <cell r="BE121" t="str">
            <v>MP-36) Mejorar la distribución equitativa de  áreas verdes en el cantón en un 4% al 2023</v>
          </cell>
          <cell r="BF121" t="str">
            <v>INDICADOR META 3:
Porcentaje en la distribución equitativa de espacios públicos de áreas verdes en el cantón</v>
          </cell>
          <cell r="BG121" t="str">
            <v>Porcentaje</v>
          </cell>
          <cell r="BH121" t="str">
            <v>Dirección de Planificación</v>
          </cell>
          <cell r="BI121"/>
          <cell r="BJ121">
            <v>0</v>
          </cell>
          <cell r="BK121">
            <v>1</v>
          </cell>
          <cell r="BL121">
            <v>2021</v>
          </cell>
          <cell r="BM121">
            <v>2023</v>
          </cell>
          <cell r="BN121" t="str">
            <v>Objetivo estratégico #;  15</v>
          </cell>
          <cell r="BO121" t="str">
            <v>Programa #;  36</v>
          </cell>
          <cell r="BP121">
            <v>15</v>
          </cell>
          <cell r="BQ121" t="str">
            <v>Por reportar</v>
          </cell>
          <cell r="BR121">
            <v>1</v>
          </cell>
          <cell r="BS121" t="str">
            <v>Arq. Branly Sotomayor Mena
Responsable de Desarrollo y Ordenamiento</v>
          </cell>
          <cell r="BT121" t="str">
            <v>Sin datos</v>
          </cell>
          <cell r="BU121" t="str">
            <v>Arq. Milton Yépez Rivera</v>
          </cell>
          <cell r="BV121" t="str">
            <v>119. Rehabilitación/Mantenimiento/equipamiento/Reforma/nuevos equipamientos de espacios públicos de áreas verdes urbanas en el cantón</v>
          </cell>
          <cell r="BW121" t="str">
            <v>P119</v>
          </cell>
          <cell r="BX121" t="str">
            <v>119. Rehabilitación y nuevos espacios públicos  de áreas verdes  urbanas  en el cantón</v>
          </cell>
          <cell r="BY121" t="str">
            <v>310 | DIRECCIÓN DE PLANIFICACIÓN DESARROLLO TERRITORIAL</v>
          </cell>
          <cell r="BZ121" t="str">
            <v>ESTUDIOS Y PROYECTOS</v>
          </cell>
          <cell r="CA121" t="str">
            <v>Arq. Miltón Yépez</v>
          </cell>
          <cell r="CB121" t="str">
            <v xml:space="preserve">Arq. Amarilis Ponce </v>
          </cell>
          <cell r="CC121" t="str">
            <v>P119	Planificación y desarrollo territorial</v>
          </cell>
          <cell r="CD121">
            <v>45</v>
          </cell>
          <cell r="CE121" t="str">
            <v xml:space="preserve">119. Formular el plan plurianual al 2023, para la rehabilitación/mantenimiento/equipamiento/reforma/nuevos espacios públicos  de áreas verdes  urbanas  en el cantón,   y su implementación tomando la línea base de déficit definido en el PDOT-2021 con su indicador por año requerido y su nivel escalar; barrio, zona, Ciudad, sectorial; en un 100% al 2023  </v>
          </cell>
          <cell r="CF121" t="str">
            <v>119. Porcentaje de avance en la formulación del plan plurianual al 2023, para la rehabilitación y nuevos espacios públicos  de áreas verdes  urbanas  en el cantón,   y su implementación tomando la línea base de déficit definido en el PDOT-2021 con su indicador por año requerido y su nivel escalar; barrio, zona, Ciudad, sectorial.</v>
          </cell>
          <cell r="CG121" t="str">
            <v>Porcentaje</v>
          </cell>
          <cell r="CH121">
            <v>2021</v>
          </cell>
          <cell r="CI121">
            <v>2023</v>
          </cell>
          <cell r="CJ121" t="str">
            <v>a definir por la unidad administrativa</v>
          </cell>
          <cell r="CK121">
            <v>1</v>
          </cell>
          <cell r="CL121" t="str">
            <v>CRECIENTE</v>
          </cell>
          <cell r="CM121" t="str">
            <v>119.- Ajuste solicitado por la DIRECCIÓN DE PLANIFICACIÓN mediante Memorando Nro. IMI-PDT-2022-05074-M .inclúyase "Mantenimiento, Reforma, Equipamiento"</v>
          </cell>
          <cell r="CN121" t="str">
            <v>Ampliar la cobertura en la intervención dentro del sistema de equipamientos urbanos, que incluya el mantenimiento, equipamiento y reforma. (Normativa considerada: Art. 28,29,20,34 ordenanza PDOT 2021, reformada al 31 de enero de 2022)</v>
          </cell>
          <cell r="CO121" t="str">
            <v>SI</v>
          </cell>
          <cell r="CP121"/>
          <cell r="CQ121" t="str">
            <v>M-36.- Equipamientos  sociales del cantón</v>
          </cell>
          <cell r="CR121" t="str">
            <v>Ajuste solicitado por la dirección de planificación mediante Memorando Nro. IMI-PDT-2022-05074-M .inclúyase "Mantenimiento, Reforma, Equipamiento"</v>
          </cell>
          <cell r="CS121"/>
          <cell r="CT121" t="str">
            <v xml:space="preserve">
36) Cobertura de equipamientos sociales básicos en el cantón.</v>
          </cell>
          <cell r="CU121"/>
          <cell r="CV121" t="str">
            <v>OBJETIVO PROGRAMA 3: 
36) Dotar, rehabilitar y mantener los equipamientos de áreas verdes en el cantón.</v>
          </cell>
          <cell r="CW121" t="str">
            <v>119. Rehabilitación/Mantenimiento/equipamiento/Reforma/nuevos equipamientos de espacios públicos de áreas verdes urbanas en el cantón</v>
          </cell>
          <cell r="CX121" t="str">
            <v>119. Rehabilitación/Mantenimiento/equipamiento/Reforma/nuevos equipamientos de espacios públicos de áreas verdes urbanas en el cantón</v>
          </cell>
          <cell r="CY121" t="str">
            <v>Asignar el nombre del técnico delegado</v>
          </cell>
          <cell r="CZ121">
            <v>3</v>
          </cell>
          <cell r="DA121" t="str">
            <v>Si</v>
          </cell>
          <cell r="DB121" t="str">
            <v>(Ing. Pablo Roman Guerrero Moreta</v>
          </cell>
          <cell r="DC121" t="str">
            <v>Ing. Estefanía Arcentales</v>
          </cell>
          <cell r="DD121">
            <v>2022</v>
          </cell>
          <cell r="DE121">
            <v>1060000260001</v>
          </cell>
          <cell r="DF121" t="str">
            <v>GADM San Miguel de Ibarra</v>
          </cell>
          <cell r="DG121" t="str">
            <v>Municipal</v>
          </cell>
          <cell r="DH121" t="str">
            <v>Zona 1</v>
          </cell>
          <cell r="DI121" t="str">
            <v>Imbabura</v>
          </cell>
          <cell r="DJ121" t="str">
            <v>San miguel de Ibarra</v>
          </cell>
          <cell r="DK121" t="str">
            <v>2021-2040</v>
          </cell>
          <cell r="DL121" t="str">
            <v>PND-14</v>
          </cell>
          <cell r="DM121"/>
          <cell r="DN121"/>
          <cell r="DO121"/>
          <cell r="DP121"/>
          <cell r="DQ121"/>
          <cell r="DR121"/>
          <cell r="DS121"/>
          <cell r="DT121"/>
          <cell r="DU121"/>
          <cell r="DV121"/>
          <cell r="DW121"/>
          <cell r="DX121"/>
          <cell r="DY121"/>
          <cell r="DZ121"/>
          <cell r="EA121"/>
          <cell r="EB121"/>
          <cell r="EC121"/>
          <cell r="ED121"/>
          <cell r="EE121"/>
          <cell r="EF121"/>
          <cell r="EG121"/>
          <cell r="EH121"/>
          <cell r="EI121"/>
          <cell r="EJ121"/>
          <cell r="EK121"/>
          <cell r="EL121"/>
          <cell r="EM121"/>
          <cell r="EN121"/>
          <cell r="EO121"/>
          <cell r="EP121"/>
          <cell r="EQ121"/>
          <cell r="ER121"/>
          <cell r="ES121"/>
          <cell r="ET121"/>
          <cell r="EU121"/>
          <cell r="EV121"/>
          <cell r="EW121"/>
          <cell r="EX121"/>
          <cell r="EY121"/>
          <cell r="EZ121"/>
          <cell r="FA121"/>
          <cell r="FB121"/>
          <cell r="FC121"/>
          <cell r="FD121"/>
          <cell r="FE121"/>
          <cell r="FF121"/>
          <cell r="FG121"/>
          <cell r="FH121"/>
          <cell r="FI121"/>
          <cell r="FJ121"/>
          <cell r="FK121"/>
          <cell r="FL121"/>
          <cell r="FM121"/>
          <cell r="FN121"/>
          <cell r="FO121"/>
          <cell r="FP121"/>
          <cell r="FQ121"/>
          <cell r="FR121"/>
          <cell r="FS121"/>
        </row>
        <row r="122">
          <cell r="A122">
            <v>120</v>
          </cell>
          <cell r="B122">
            <v>120</v>
          </cell>
          <cell r="K122">
            <v>15</v>
          </cell>
          <cell r="L122">
            <v>37</v>
          </cell>
          <cell r="M122">
            <v>120</v>
          </cell>
          <cell r="N122" t="str">
            <v>ASENTAMIENTOS HUMANOS Y MEC</v>
          </cell>
          <cell r="O122" t="str">
            <v>Objetivo 14.- Fortalecer las capacidades del Estado con énfasis en la administración de justicia y eficiencia en los procesos de regulación y control, con independencia y autonomía</v>
          </cell>
          <cell r="P122" t="str">
            <v>Meta 14.3.2. Aumentar el índice de percepción de calidad de los servicios públicos de 6,08 a 8,00.</v>
          </cell>
          <cell r="Q122" t="str">
            <v>Política 14.3 Fortalecer la implementación de las buenas prácticas regulatorias que garanticen la transparencia, eficiencia y competitividad del Estado</v>
          </cell>
          <cell r="R122" t="str">
            <v>B. Fortalecimiento de la gestión y uso sostenible del suelo para la mejora del hábitat y las condiciones de vida.</v>
          </cell>
          <cell r="S122" t="str">
            <v>9.- Construir infraestructuras resilientes, promover la industrialización inclusiva y sostenible y fomentar la innovación</v>
          </cell>
          <cell r="T122"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2" t="str">
            <v xml:space="preserve">9.1.1 Proporción de la población rural que vive a menos de 2 km de una carretera transitable todo el año </v>
          </cell>
          <cell r="V122" t="str">
            <v>1,- Gestión institucional directa</v>
          </cell>
          <cell r="W122"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2"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2"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2" t="str">
            <v xml:space="preserve">ÍNDICE: Cobertura de equipamientos sociales </v>
          </cell>
          <cell r="AA122">
            <v>0.46422435336899159</v>
          </cell>
          <cell r="AB122" t="str">
            <v>Porcentaje</v>
          </cell>
          <cell r="AC122"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2"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2" t="str">
            <v>META_15_AH/5: Mejorar y ampliar el índice de cobertura de equipamientos sociales en un 20% al 2025 en el cantón.</v>
          </cell>
          <cell r="AF122" t="str">
            <v>INDICADOR_15_AH/5:Porcentaje de avance en la en la ampliación del índice de cobertura de equipamientos sociales.</v>
          </cell>
          <cell r="AG122">
            <v>0.46422435336899159</v>
          </cell>
          <cell r="AH122">
            <v>2020</v>
          </cell>
          <cell r="AI122">
            <v>2025</v>
          </cell>
          <cell r="AJ122">
            <v>0.20230909090909099</v>
          </cell>
          <cell r="AK122">
            <v>0.66653344427808259</v>
          </cell>
          <cell r="AL122" t="str">
            <v>Porcentaje</v>
          </cell>
          <cell r="AM122" t="str">
            <v>Objetivo 14.- Fortalecer las capacidades del Estado con énfasis en la administración de justicia y eficiencia en los procesos de regulación y control, con independencia y autonomía</v>
          </cell>
          <cell r="AN122" t="str">
            <v>Meta 14.3.2. Aumentar el índice de percepción de calidad de los servicios públicos de 6,08 a 8,00.</v>
          </cell>
          <cell r="AO122" t="str">
            <v>Política 14.3 Fortalecer la implementación de las buenas prácticas regulatorias que garanticen la transparencia, eficiencia y competitividad del Estado</v>
          </cell>
          <cell r="AP122"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2" t="str">
            <v>16.- Promover sociedades pacíficas e inclusivas para el desarrollo sostenible, facilitar el acceso a la justicia para todos y crear instituciones eficaces, responsables e inclusivas a todos los niveles</v>
          </cell>
          <cell r="AR122" t="str">
            <v>16.6 Crear instituciones eficaces, responsables y transparentes a todos los niveles</v>
          </cell>
          <cell r="AS122" t="str">
            <v xml:space="preserve">16.6.2 Proporción de la población que se siente satisfecha con su última experiencia de los servicios públicos </v>
          </cell>
          <cell r="AT122" t="str">
            <v>1,- Gestión institucional directa</v>
          </cell>
          <cell r="AU122"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2" t="str">
            <v>OE-15_AH/5</v>
          </cell>
          <cell r="AW122" t="str">
            <v xml:space="preserve">
37) Cobertura de equipamientos de servicios sociales, en el cantón.</v>
          </cell>
          <cell r="AX122" t="str">
            <v>OBJETIVO PROGRAMA 4: 
37) Prever, proveer, habilitar y adecuar los  equipamientos de servicios sociales, de gobernanza y espacios públicos urbano y rurales.</v>
          </cell>
          <cell r="AY122" t="str">
            <v xml:space="preserve"> PROYECTOS PROGRAMA 4: 120. Rehabilitación y nuevos equipamientos de servicios sociales en el cantón.  121. Rehabilitación y nuevos equipamientos de cultural del cantón  122. Rehabilitación y nuevos equipamientos de bienestar social del cantón  123. Rehabilitación y nuevos equipamientos de religiosos del cantón 124.  Rehabilitación y nuevos equipamientos recreativos y deportivos del cantón  125. Rehabilitación y nuevos equipamientos de salud del cantón</v>
          </cell>
          <cell r="AZ122"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2" t="str">
            <v>8C-PI-POLÍTICA</v>
          </cell>
          <cell r="BB122" t="str">
            <v xml:space="preserve">8C-PI-ESTRATEGIA </v>
          </cell>
          <cell r="BC122">
            <v>11803725</v>
          </cell>
          <cell r="BD122" t="str">
            <v>Gobierno Nacional, GADMI, Cooperación Internacional, Sector Privado, Banco de Estado.</v>
          </cell>
          <cell r="BE122" t="str">
            <v>MP-37) Mejorar la distribución equitativa de los equipamientos de servicios sociales en el cantón en un 0,3 % al 2023</v>
          </cell>
          <cell r="BF122" t="str">
            <v>INDICADOR META 4:
Porcentaje en la distribución equitativa de los equipamientos de servicios sociales en el cantón</v>
          </cell>
          <cell r="BG122" t="str">
            <v>Porcentaje</v>
          </cell>
          <cell r="BH122" t="str">
            <v>Dirección de Planificación</v>
          </cell>
          <cell r="BI122"/>
          <cell r="BJ122">
            <v>0</v>
          </cell>
          <cell r="BK122">
            <v>1</v>
          </cell>
          <cell r="BL122">
            <v>2021</v>
          </cell>
          <cell r="BM122">
            <v>2023</v>
          </cell>
          <cell r="BN122" t="str">
            <v>Objetivo estratégico #;  15</v>
          </cell>
          <cell r="BO122" t="str">
            <v>Programa #;  37</v>
          </cell>
          <cell r="BP122">
            <v>15</v>
          </cell>
          <cell r="BQ122" t="str">
            <v>Por reportar</v>
          </cell>
          <cell r="BR122">
            <v>6</v>
          </cell>
          <cell r="BS122" t="str">
            <v>Arq. Branly Sotomayor Mena
Responsable de Desarrollo y Ordenamiento</v>
          </cell>
          <cell r="BT122" t="str">
            <v>Sin datos</v>
          </cell>
          <cell r="BU122" t="str">
            <v>Arq. Milton Yépez Rivera</v>
          </cell>
          <cell r="BV122" t="str">
            <v>120. Rehabilitación/Mantenimiento/Equipamiento/Reforma/nuevos equipamientos de servicios sociales en el cantón.  ;121. Rehabilitación/mantenimiento/equipamiento/reforma/nuevos equipamientos de cultura del cantón  ;122. Rehabilitación/mantenimiento/equipamiento/reforma/ nuevos equipamientos de bienestar social del cantón; 123. Rehabilitación y nuevos equipamientos de religiosos del cantón ;124.  Rehabilitación/mantenimiento/equipamiento/reforma/ nuevos equipamientos recreativos y deportivos del cantón  ;125. Rehabilitación y nuevos equipamientos de salud del cantón</v>
          </cell>
          <cell r="BW122" t="str">
            <v>P120</v>
          </cell>
          <cell r="BX122" t="str">
            <v xml:space="preserve">120. Rehabilitación/Mantenimiento/Equipamiento/Reforma/nuevos equipamientos de servicios sociales en el cantón.  </v>
          </cell>
          <cell r="BY122" t="str">
            <v>310 | DIRECCIÓN DE PLANIFICACIÓN DESARROLLO TERRITORIAL</v>
          </cell>
          <cell r="BZ122" t="str">
            <v>ESTUDIOS Y PROYECTOS</v>
          </cell>
          <cell r="CA122" t="str">
            <v>Arq. Miltón Yépez</v>
          </cell>
          <cell r="CB122" t="str">
            <v xml:space="preserve">Arq. Amarilis Ponce </v>
          </cell>
          <cell r="CC122" t="str">
            <v>P120	Planificación y desarrollo territorial; P121	Planificación y desarrollo territorial; P122	Planificación y desarrollo territorial; P123	Planificación y desarrollo territorial; P124	Planificación y desarrollo territorial; P125	Planificación y desarrollo territorial</v>
          </cell>
          <cell r="CD122">
            <v>45</v>
          </cell>
          <cell r="CE122" t="str">
            <v xml:space="preserve">120. Formular el plan plurianual al 2023 para la rehabilitación/mantenimiento/reforma/equipamiento/ nuevos equipamientos de servicios sociales  y su implementación tomando la línea base de déficit definida en el PDOT-2021 y su nivel escalar; barrio, zona, Ciudad, sectorial; en un 100% al 2023 </v>
          </cell>
          <cell r="CF122" t="str">
            <v>120. Porcentaje de avance en la formulación del plan plurianual al 2023 para la rehabilitación/mantenimiento/reforma/equipamiento/ nuevos equipamientos de servicios sociales y su implementación tomando la línea base de déficit definida en el PDOT-2021 y su nivel escalar; barrio, zona, Ciudad, sectorial.</v>
          </cell>
          <cell r="CG122" t="str">
            <v>Porcentaje</v>
          </cell>
          <cell r="CH122">
            <v>2021</v>
          </cell>
          <cell r="CI122">
            <v>2023</v>
          </cell>
          <cell r="CJ122" t="str">
            <v>a definir por la unidad administrativa</v>
          </cell>
          <cell r="CK122">
            <v>1</v>
          </cell>
          <cell r="CL122" t="str">
            <v>CRECIENTE</v>
          </cell>
          <cell r="CM122" t="str">
            <v>120.- Ajuste solicitado por la DIRECCIÓN DE PLANIFICACIÓN mediante Memorando Nro. IMI-PDT-2022-05074-M .inclúyase "Mantenimiento, Reforma, Equipamiento"</v>
          </cell>
          <cell r="CN122" t="str">
            <v>Ampliar la cobertura en la intervención dentro del sistema de equipamientos urbanos, que incluya el mantenimiento, equipamiento y reforma. (Normativa considerada: Art. 28,29,20,34 ordenanza PDOT 2021, reformada al 31 de enero de 2022)</v>
          </cell>
          <cell r="CO122" t="str">
            <v>SI</v>
          </cell>
          <cell r="CP122"/>
          <cell r="CQ122" t="str">
            <v>M-37.- Equipamientos de servicios sociales del cantón</v>
          </cell>
          <cell r="CR122" t="str">
            <v>Ajuste solicitado por la dirección de planificación mediante Memorando Nro. IMI-PDT-2022-05074-M .inclúyase "Mantenimiento, Reforma, Equipamiento"</v>
          </cell>
          <cell r="CS122"/>
          <cell r="CT122" t="str">
            <v xml:space="preserve">
37) Cobertura de equipamientos de servicios sociales, en el cantón.</v>
          </cell>
          <cell r="CU122"/>
          <cell r="CV122" t="str">
            <v>OBJETIVO PROGRAMA 4: 
37) Prever, proveer, habilitar y adecuar los  equipamientos de servicios sociales, de gobernanza y espacios públicos urbano y rurales.</v>
          </cell>
          <cell r="CW122"/>
          <cell r="CX122" t="str">
            <v xml:space="preserve">120. Rehabilitación/Mantenimiento/Equipamiento/Reforma/nuevos equipamientos de servicios sociales en el cantón.  </v>
          </cell>
          <cell r="CY122" t="str">
            <v>Asignar el nombre del técnico delegado</v>
          </cell>
          <cell r="CZ122">
            <v>3</v>
          </cell>
          <cell r="DA122" t="str">
            <v>Si</v>
          </cell>
          <cell r="DB122" t="str">
            <v>(Ing. Pablo Roman Guerrero Moreta</v>
          </cell>
          <cell r="DC122" t="str">
            <v>Ing. Estefanía Arcentales</v>
          </cell>
          <cell r="DD122">
            <v>2022</v>
          </cell>
          <cell r="DE122">
            <v>1060000260001</v>
          </cell>
          <cell r="DF122" t="str">
            <v>GADM San Miguel de Ibarra</v>
          </cell>
          <cell r="DG122" t="str">
            <v>Municipal</v>
          </cell>
          <cell r="DH122" t="str">
            <v>Zona 1</v>
          </cell>
          <cell r="DI122" t="str">
            <v>Imbabura</v>
          </cell>
          <cell r="DJ122" t="str">
            <v>San miguel de Ibarra</v>
          </cell>
          <cell r="DK122" t="str">
            <v>2021-2040</v>
          </cell>
          <cell r="DL122" t="str">
            <v>PND-14</v>
          </cell>
          <cell r="DM122"/>
          <cell r="DN122"/>
          <cell r="DO122"/>
          <cell r="DP122"/>
          <cell r="DQ122"/>
          <cell r="DR122"/>
          <cell r="DS122"/>
          <cell r="DT122"/>
          <cell r="DU122"/>
          <cell r="DV122"/>
          <cell r="DW122"/>
          <cell r="DX122"/>
          <cell r="DY122"/>
          <cell r="DZ122"/>
          <cell r="EA122"/>
          <cell r="EB122"/>
          <cell r="EC122"/>
          <cell r="ED122"/>
          <cell r="EE122"/>
          <cell r="EF122"/>
          <cell r="EG122"/>
          <cell r="EH122"/>
          <cell r="EI122"/>
          <cell r="EJ122"/>
          <cell r="EK122"/>
          <cell r="EL122"/>
          <cell r="EM122"/>
          <cell r="EN122"/>
          <cell r="EO122"/>
          <cell r="EP122"/>
          <cell r="EQ122"/>
          <cell r="ER122"/>
          <cell r="ES122"/>
          <cell r="ET122"/>
          <cell r="EU122"/>
          <cell r="EV122"/>
          <cell r="EW122"/>
          <cell r="EX122"/>
          <cell r="EY122"/>
          <cell r="EZ122"/>
          <cell r="FA122"/>
          <cell r="FB122"/>
          <cell r="FC122"/>
          <cell r="FD122"/>
          <cell r="FE122"/>
          <cell r="FF122"/>
          <cell r="FG122"/>
          <cell r="FH122"/>
          <cell r="FI122"/>
          <cell r="FJ122"/>
          <cell r="FK122"/>
          <cell r="FL122"/>
          <cell r="FM122"/>
          <cell r="FN122"/>
          <cell r="FO122"/>
          <cell r="FP122"/>
          <cell r="FQ122"/>
          <cell r="FR122"/>
          <cell r="FS122"/>
        </row>
        <row r="123">
          <cell r="A123">
            <v>121</v>
          </cell>
          <cell r="B123">
            <v>121</v>
          </cell>
          <cell r="K123">
            <v>15</v>
          </cell>
          <cell r="L123">
            <v>37</v>
          </cell>
          <cell r="M123">
            <v>121</v>
          </cell>
          <cell r="N123" t="str">
            <v>ASENTAMIENTOS HUMANOS Y MEC</v>
          </cell>
          <cell r="O123" t="str">
            <v>Objetivo 14.- Fortalecer las capacidades del Estado con énfasis en la administración de justicia y eficiencia en los procesos de regulación y control, con independencia y autonomía</v>
          </cell>
          <cell r="P123" t="str">
            <v>Meta 14.3.2. Aumentar el índice de percepción de calidad de los servicios públicos de 6,08 a 8,00.</v>
          </cell>
          <cell r="Q123" t="str">
            <v>Política 14.3 Fortalecer la implementación de las buenas prácticas regulatorias que garanticen la transparencia, eficiencia y competitividad del Estado</v>
          </cell>
          <cell r="R123" t="str">
            <v>B. Fortalecimiento de la gestión y uso sostenible del suelo para la mejora del hábitat y las condiciones de vida.</v>
          </cell>
          <cell r="S123" t="str">
            <v>9.- Construir infraestructuras resilientes, promover la industrialización inclusiva y sostenible y fomentar la innovación</v>
          </cell>
          <cell r="T123"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3" t="str">
            <v xml:space="preserve">9.1.1 Proporción de la población rural que vive a menos de 2 km de una carretera transitable todo el año </v>
          </cell>
          <cell r="V123" t="str">
            <v>1,- Gestión institucional directa</v>
          </cell>
          <cell r="W123"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3"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3"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3" t="str">
            <v xml:space="preserve">ÍNDICE: Cobertura de equipamientos sociales </v>
          </cell>
          <cell r="AA123">
            <v>0.46422435336899159</v>
          </cell>
          <cell r="AB123" t="str">
            <v>Porcentaje</v>
          </cell>
          <cell r="AC123"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3"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3" t="str">
            <v>META_15_AH/5: Mejorar y ampliar el índice de cobertura de equipamientos sociales en un 20% al 2025 en el cantón.</v>
          </cell>
          <cell r="AF123" t="str">
            <v>INDICADOR_15_AH/5:Porcentaje de avance en la en la ampliación del índice de cobertura de equipamientos sociales.</v>
          </cell>
          <cell r="AG123">
            <v>0.46422435336899159</v>
          </cell>
          <cell r="AH123">
            <v>2020</v>
          </cell>
          <cell r="AI123">
            <v>2025</v>
          </cell>
          <cell r="AJ123">
            <v>0.20230909090909099</v>
          </cell>
          <cell r="AK123">
            <v>0.66653344427808259</v>
          </cell>
          <cell r="AL123" t="str">
            <v>Porcentaje</v>
          </cell>
          <cell r="AM123" t="str">
            <v>Objetivo 14.- Fortalecer las capacidades del Estado con énfasis en la administración de justicia y eficiencia en los procesos de regulación y control, con independencia y autonomía</v>
          </cell>
          <cell r="AN123" t="str">
            <v>Meta 14.3.2. Aumentar el índice de percepción de calidad de los servicios públicos de 6,08 a 8,00.</v>
          </cell>
          <cell r="AO123" t="str">
            <v>Política 14.3 Fortalecer la implementación de las buenas prácticas regulatorias que garanticen la transparencia, eficiencia y competitividad del Estado</v>
          </cell>
          <cell r="AP123"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3" t="str">
            <v>16.- Promover sociedades pacíficas e inclusivas para el desarrollo sostenible, facilitar el acceso a la justicia para todos y crear instituciones eficaces, responsables e inclusivas a todos los niveles</v>
          </cell>
          <cell r="AR123" t="str">
            <v>16.6 Crear instituciones eficaces, responsables y transparentes a todos los niveles</v>
          </cell>
          <cell r="AS123" t="str">
            <v xml:space="preserve">16.6.2 Proporción de la población que se siente satisfecha con su última experiencia de los servicios públicos </v>
          </cell>
          <cell r="AT123" t="str">
            <v>1,- Gestión institucional directa</v>
          </cell>
          <cell r="AU123"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3" t="str">
            <v>OE-15_AH/5</v>
          </cell>
          <cell r="AW123" t="str">
            <v xml:space="preserve">
37) Cobertura de equipamientos de servicios sociales, en el cantón.</v>
          </cell>
          <cell r="AX123" t="str">
            <v>OBJETIVO PROGRAMA 4: 
37) Prever, proveer, habilitar y adecuar los  equipamientos de servicios sociales, de gobernanza y espacios públicos urbano y rurales.</v>
          </cell>
          <cell r="AY123" t="str">
            <v xml:space="preserve"> PROYECTOS PROGRAMA 4: 120. Rehabilitación y nuevos equipamientos de servicios sociales en el cantón.  121. Rehabilitación y nuevos equipamientos de cultural del cantón  122. Rehabilitación y nuevos equipamientos de bienestar social del cantón  123. Rehabilitación y nuevos equipamientos de religiosos del cantón 124.  Rehabilitación y nuevos equipamientos recreativos y deportivos del cantón  125. Rehabilitación y nuevos equipamientos de salud del cantón</v>
          </cell>
          <cell r="AZ123"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3" t="str">
            <v>8C-PI-POLÍTICA</v>
          </cell>
          <cell r="BB123" t="str">
            <v xml:space="preserve">8C-PI-ESTRATEGIA </v>
          </cell>
          <cell r="BC123">
            <v>11803725</v>
          </cell>
          <cell r="BD123" t="str">
            <v>Gobierno Nacional, GADMI, Cooperación Internacional, Sector Privado, Banco de Estado.</v>
          </cell>
          <cell r="BE123" t="str">
            <v>MP-37) Mejorar la distribución equitativa de los equipamientos de servicios sociales en el cantón en un 0,3 % al 2023</v>
          </cell>
          <cell r="BF123" t="str">
            <v>INDICADOR META 4:
Porcentaje en la distribución equitativa de los equipamientos de servicios sociales en el cantón</v>
          </cell>
          <cell r="BG123" t="str">
            <v>Porcentaje</v>
          </cell>
          <cell r="BH123" t="str">
            <v>Dirección de Planificación</v>
          </cell>
          <cell r="BI123"/>
          <cell r="BJ123">
            <v>0</v>
          </cell>
          <cell r="BK123">
            <v>1</v>
          </cell>
          <cell r="BL123">
            <v>2021</v>
          </cell>
          <cell r="BM123">
            <v>2023</v>
          </cell>
          <cell r="BN123" t="str">
            <v>Objetivo estratégico #;  15</v>
          </cell>
          <cell r="BO123" t="str">
            <v>Programa #;  37</v>
          </cell>
          <cell r="BP123">
            <v>15</v>
          </cell>
          <cell r="BQ123" t="str">
            <v>Por reportar</v>
          </cell>
          <cell r="BR123">
            <v>6</v>
          </cell>
          <cell r="BS123" t="str">
            <v>Arq. Branly Sotomayor Mena
Responsable de Desarrollo y Ordenamiento</v>
          </cell>
          <cell r="BT123" t="str">
            <v>Sin datos</v>
          </cell>
          <cell r="BU123" t="str">
            <v>Arq. Milton Yépez Rivera</v>
          </cell>
          <cell r="BV123" t="str">
            <v>120. Rehabilitación/Mantenimiento/Equipamiento/Reforma/nuevos equipamientos de servicios sociales en el cantón.  ;121. Rehabilitación/mantenimiento/equipamiento/reforma/nuevos equipamientos de cultura del cantón  ;122. Rehabilitación/mantenimiento/equipamiento/reforma/ nuevos equipamientos de bienestar social del cantón; 123. Rehabilitación y nuevos equipamientos de religiosos del cantón ;124.  Rehabilitación/mantenimiento/equipamiento/reforma/ nuevos equipamientos recreativos y deportivos del cantón  ;125. Rehabilitación y nuevos equipamientos de salud del cantón</v>
          </cell>
          <cell r="BW123" t="str">
            <v>P121</v>
          </cell>
          <cell r="BX123" t="str">
            <v xml:space="preserve">121. Rehabilitación de cultura del cantón  </v>
          </cell>
          <cell r="BY123" t="str">
            <v>310 | DIRECCIÓN DE PLANIFICACIÓN DESARROLLO TERRITORIAL</v>
          </cell>
          <cell r="BZ123" t="str">
            <v>ESTUDIOS Y PROYECTOS</v>
          </cell>
          <cell r="CA123" t="str">
            <v>Arq. Miltón Yépez</v>
          </cell>
          <cell r="CB123" t="str">
            <v xml:space="preserve">Arq. Amarilis Ponce </v>
          </cell>
          <cell r="CC123" t="str">
            <v>P120	Planificación y desarrollo territorial; P121	Planificación y desarrollo territorial; P122	Planificación y desarrollo territorial; P123	Planificación y desarrollo territorial; P124	Planificación y desarrollo territorial; P125	Planificación y desarrollo territorial</v>
          </cell>
          <cell r="CD123">
            <v>45</v>
          </cell>
          <cell r="CE123" t="str">
            <v xml:space="preserve">121. Formular el plan plurianual al 2023 para la rehabilitación/mantenimiento/reforma/equipamiento/ nuevos  equipamientos de cultura   y su implementación tomando la línea base de déficit definido en el PDOT-2021 con su indicador por año requerido y su nivel escalar; barrio, zona, Ciudad, sectorial; en un 100% al 2023  </v>
          </cell>
          <cell r="CF123" t="str">
            <v>121. Porcentaje de avance en la formulación del plan plurianual al 2023 para la rehabilitación/mantenimiento/reforma/equipamiento/ nuevos equipamientos de cultura  y su implementación tomando la línea base de déficit definido en el PDOT-2021 con su indicador por año requerido y su nivel escalar; barrio, zona, Ciudad, sectorial</v>
          </cell>
          <cell r="CG123" t="str">
            <v>Porcentaje</v>
          </cell>
          <cell r="CH123">
            <v>2021</v>
          </cell>
          <cell r="CI123">
            <v>2023</v>
          </cell>
          <cell r="CJ123" t="str">
            <v>a definir por la unidad administrativa</v>
          </cell>
          <cell r="CK123">
            <v>1</v>
          </cell>
          <cell r="CL123" t="str">
            <v>CRECIENTE</v>
          </cell>
          <cell r="CM123" t="str">
            <v>121.- Ajuste solicitado por la DIRECCIÓN DE PLANIFICACIÓN mediante Memorando Nro. IMI-PDT-2022-05074-M .inclúyase "Mantenimiento, Reforma, Equipamiento"</v>
          </cell>
          <cell r="CN123" t="str">
            <v>Ampliar la cobertura en la intervención dentro del sistema de equipamientos urbanos, que incluya el mantenimiento, equipamiento y reforma. (Normativa considerada: Art. 28,29,20,34 ordenanza PDOT 2021, reformada al 31 de enero de 2022)</v>
          </cell>
          <cell r="CO123" t="str">
            <v>SI</v>
          </cell>
          <cell r="CP123"/>
          <cell r="CQ123" t="str">
            <v>M-37.- Equipamientos de servicios sociales del cantón</v>
          </cell>
          <cell r="CR123" t="str">
            <v>Ajuste solicitado por la dirección de planificación mediante Memorando Nro. IMI-PDT-2022-05074-M .inclúyase "Mantenimiento, Reforma, Equipamiento"</v>
          </cell>
          <cell r="CS123"/>
          <cell r="CT123" t="str">
            <v xml:space="preserve">
37) Cobertura de equipamientos de servicios sociales, en el cantón.</v>
          </cell>
          <cell r="CU123"/>
          <cell r="CV123" t="str">
            <v>OBJETIVO PROGRAMA 4: 
37) Prever, proveer, habilitar y adecuar los  equipamientos de servicios sociales, de gobernanza y espacios públicos urbano y rurales.</v>
          </cell>
          <cell r="CW123" t="str">
            <v xml:space="preserve">121. Rehabilitación/mantenimiento/equipamiento/reforma/nuevos equipamientos de cultura del cantón  </v>
          </cell>
          <cell r="CX123" t="str">
            <v xml:space="preserve">121. Rehabilitación/mantenimiento/equipamiento/reforma/nuevos equipamientos de cultura del cantón  </v>
          </cell>
          <cell r="CY123" t="str">
            <v>Asignar el nombre del técnico delegado</v>
          </cell>
          <cell r="CZ123">
            <v>3</v>
          </cell>
          <cell r="DA123" t="str">
            <v>Si</v>
          </cell>
          <cell r="DB123" t="str">
            <v>(Ing. Pablo Roman Guerrero Moreta</v>
          </cell>
          <cell r="DC123" t="str">
            <v>Ing. Estefanía Arcentales</v>
          </cell>
          <cell r="DD123">
            <v>2022</v>
          </cell>
          <cell r="DE123">
            <v>1060000260001</v>
          </cell>
          <cell r="DF123" t="str">
            <v>GADM San Miguel de Ibarra</v>
          </cell>
          <cell r="DG123" t="str">
            <v>Municipal</v>
          </cell>
          <cell r="DH123" t="str">
            <v>Zona 1</v>
          </cell>
          <cell r="DI123" t="str">
            <v>Imbabura</v>
          </cell>
          <cell r="DJ123" t="str">
            <v>San miguel de Ibarra</v>
          </cell>
          <cell r="DK123" t="str">
            <v>2021-2040</v>
          </cell>
          <cell r="DL123" t="str">
            <v>PND-14</v>
          </cell>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cell r="EW123"/>
          <cell r="EX123"/>
          <cell r="EY123"/>
          <cell r="EZ123"/>
          <cell r="FA123"/>
          <cell r="FB123"/>
          <cell r="FC123"/>
          <cell r="FD123"/>
          <cell r="FE123"/>
          <cell r="FF123"/>
          <cell r="FG123"/>
          <cell r="FH123"/>
          <cell r="FI123"/>
          <cell r="FJ123"/>
          <cell r="FK123"/>
          <cell r="FL123"/>
          <cell r="FM123"/>
          <cell r="FN123"/>
          <cell r="FO123"/>
          <cell r="FP123"/>
          <cell r="FQ123"/>
          <cell r="FR123"/>
          <cell r="FS123"/>
        </row>
        <row r="124">
          <cell r="A124">
            <v>122</v>
          </cell>
          <cell r="B124">
            <v>122</v>
          </cell>
          <cell r="K124">
            <v>15</v>
          </cell>
          <cell r="L124">
            <v>37</v>
          </cell>
          <cell r="M124">
            <v>122</v>
          </cell>
          <cell r="N124" t="str">
            <v>ASENTAMIENTOS HUMANOS Y MEC</v>
          </cell>
          <cell r="O124" t="str">
            <v>Objetivo 14.- Fortalecer las capacidades del Estado con énfasis en la administración de justicia y eficiencia en los procesos de regulación y control, con independencia y autonomía</v>
          </cell>
          <cell r="P124" t="str">
            <v>Meta 14.3.2. Aumentar el índice de percepción de calidad de los servicios públicos de 6,08 a 8,00.</v>
          </cell>
          <cell r="Q124" t="str">
            <v>Política 14.3 Fortalecer la implementación de las buenas prácticas regulatorias que garanticen la transparencia, eficiencia y competitividad del Estado</v>
          </cell>
          <cell r="R124" t="str">
            <v>B. Fortalecimiento de la gestión y uso sostenible del suelo para la mejora del hábitat y las condiciones de vida.</v>
          </cell>
          <cell r="S124" t="str">
            <v>9.- Construir infraestructuras resilientes, promover la industrialización inclusiva y sostenible y fomentar la innovación</v>
          </cell>
          <cell r="T124"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4" t="str">
            <v xml:space="preserve">9.1.1 Proporción de la población rural que vive a menos de 2 km de una carretera transitable todo el año </v>
          </cell>
          <cell r="V124" t="str">
            <v>1,- Gestión institucional directa</v>
          </cell>
          <cell r="W124"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4"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4"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4" t="str">
            <v xml:space="preserve">ÍNDICE: Cobertura de equipamientos sociales </v>
          </cell>
          <cell r="AA124">
            <v>0.46422435336899159</v>
          </cell>
          <cell r="AB124" t="str">
            <v>Porcentaje</v>
          </cell>
          <cell r="AC124"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4"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4" t="str">
            <v>META_15_AH/5: Mejorar y ampliar el índice de cobertura de equipamientos sociales en un 20% al 2025 en el cantón.</v>
          </cell>
          <cell r="AF124" t="str">
            <v>INDICADOR_15_AH/5:Porcentaje de avance en la en la ampliación del índice de cobertura de equipamientos sociales.</v>
          </cell>
          <cell r="AG124">
            <v>0.46422435336899159</v>
          </cell>
          <cell r="AH124">
            <v>2020</v>
          </cell>
          <cell r="AI124">
            <v>2025</v>
          </cell>
          <cell r="AJ124">
            <v>0.20230909090909099</v>
          </cell>
          <cell r="AK124">
            <v>0.66653344427808259</v>
          </cell>
          <cell r="AL124" t="str">
            <v>Porcentaje</v>
          </cell>
          <cell r="AM124" t="str">
            <v>Objetivo 14.- Fortalecer las capacidades del Estado con énfasis en la administración de justicia y eficiencia en los procesos de regulación y control, con independencia y autonomía</v>
          </cell>
          <cell r="AN124" t="str">
            <v>Meta 14.3.2. Aumentar el índice de percepción de calidad de los servicios públicos de 6,08 a 8,00.</v>
          </cell>
          <cell r="AO124" t="str">
            <v>Política 14.3 Fortalecer la implementación de las buenas prácticas regulatorias que garanticen la transparencia, eficiencia y competitividad del Estado</v>
          </cell>
          <cell r="AP124"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4" t="str">
            <v>16.- Promover sociedades pacíficas e inclusivas para el desarrollo sostenible, facilitar el acceso a la justicia para todos y crear instituciones eficaces, responsables e inclusivas a todos los niveles</v>
          </cell>
          <cell r="AR124" t="str">
            <v>16.6 Crear instituciones eficaces, responsables y transparentes a todos los niveles</v>
          </cell>
          <cell r="AS124" t="str">
            <v xml:space="preserve">16.6.2 Proporción de la población que se siente satisfecha con su última experiencia de los servicios públicos </v>
          </cell>
          <cell r="AT124" t="str">
            <v>1,- Gestión institucional directa</v>
          </cell>
          <cell r="AU124"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4" t="str">
            <v>OE-15_AH/5</v>
          </cell>
          <cell r="AW124" t="str">
            <v xml:space="preserve">
37) Cobertura de equipamientos de servicios sociales, en el cantón.</v>
          </cell>
          <cell r="AX124" t="str">
            <v>OBJETIVO PROGRAMA 4: 
37) Prever, proveer, habilitar y adecuar los  equipamientos de servicios sociales, de gobernanza y espacios públicos urbano y rurales.</v>
          </cell>
          <cell r="AY124" t="str">
            <v xml:space="preserve"> PROYECTOS PROGRAMA 4: 120. Rehabilitación y nuevos equipamientos de servicios sociales en el cantón.  121. Rehabilitación y nuevos equipamientos de cultural del cantón  122. Rehabilitación y nuevos equipamientos de bienestar social del cantón  123. Rehabilitación y nuevos equipamientos de religiosos del cantón 124.  Rehabilitación y nuevos equipamientos recreativos y deportivos del cantón  125. Rehabilitación y nuevos equipamientos de salud del cantón</v>
          </cell>
          <cell r="AZ124"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4" t="str">
            <v>8C-PI-POLÍTICA</v>
          </cell>
          <cell r="BB124" t="str">
            <v xml:space="preserve">8C-PI-ESTRATEGIA </v>
          </cell>
          <cell r="BC124">
            <v>11803725</v>
          </cell>
          <cell r="BD124" t="str">
            <v>Gobierno Nacional, GADMI, Cooperación Internacional, Sector Privado, Banco de Estado.</v>
          </cell>
          <cell r="BE124" t="str">
            <v>MP-37) Mejorar la distribución equitativa de los equipamientos de servicios sociales en el cantón en un 0,3 % al 2023</v>
          </cell>
          <cell r="BF124" t="str">
            <v>INDICADOR META 4:
Porcentaje en la distribución equitativa de los equipamientos de servicios sociales en el cantón</v>
          </cell>
          <cell r="BG124" t="str">
            <v>Porcentaje</v>
          </cell>
          <cell r="BH124" t="str">
            <v>Dirección de Planificación</v>
          </cell>
          <cell r="BI124"/>
          <cell r="BJ124">
            <v>0</v>
          </cell>
          <cell r="BK124">
            <v>1</v>
          </cell>
          <cell r="BL124">
            <v>2021</v>
          </cell>
          <cell r="BM124">
            <v>2023</v>
          </cell>
          <cell r="BN124" t="str">
            <v>Objetivo estratégico #;  15</v>
          </cell>
          <cell r="BO124" t="str">
            <v>Programa #;  37</v>
          </cell>
          <cell r="BP124">
            <v>15</v>
          </cell>
          <cell r="BQ124" t="str">
            <v>Por reportar</v>
          </cell>
          <cell r="BR124">
            <v>6</v>
          </cell>
          <cell r="BS124" t="str">
            <v>Arq. Branly Sotomayor Mena
Responsable de Desarrollo y Ordenamiento</v>
          </cell>
          <cell r="BT124" t="str">
            <v>Sin datos</v>
          </cell>
          <cell r="BU124" t="str">
            <v>Arq. Milton Yépez Rivera</v>
          </cell>
          <cell r="BV124" t="str">
            <v>120. Rehabilitación/Mantenimiento/Equipamiento/Reforma/nuevos equipamientos de servicios sociales en el cantón.  ;121. Rehabilitación/mantenimiento/equipamiento/reforma/nuevos equipamientos de cultura del cantón  ;122. Rehabilitación/mantenimiento/equipamiento/reforma/ nuevos equipamientos de bienestar social del cantón; 123. Rehabilitación y nuevos equipamientos de religiosos del cantón ;124.  Rehabilitación/mantenimiento/equipamiento/reforma/ nuevos equipamientos recreativos y deportivos del cantón  ;125. Rehabilitación y nuevos equipamientos de salud del cantón</v>
          </cell>
          <cell r="BW124" t="str">
            <v>P122</v>
          </cell>
          <cell r="BX124" t="str">
            <v>122. Rehabilitación y nuevos equipamientos de bienestar social del cantón</v>
          </cell>
          <cell r="BY124" t="str">
            <v>310 | DIRECCIÓN DE PLANIFICACIÓN DESARROLLO TERRITORIAL</v>
          </cell>
          <cell r="BZ124" t="str">
            <v>ESTUDIOS Y PROYECTOS</v>
          </cell>
          <cell r="CA124" t="str">
            <v>Arq. Miltón Yépez</v>
          </cell>
          <cell r="CB124" t="str">
            <v xml:space="preserve">Arq. Amarilis Ponce </v>
          </cell>
          <cell r="CC124" t="str">
            <v>P120	Planificación y desarrollo territorial; P121	Planificación y desarrollo territorial; P122	Planificación y desarrollo territorial; P123	Planificación y desarrollo territorial; P124	Planificación y desarrollo territorial; P125	Planificación y desarrollo territorial</v>
          </cell>
          <cell r="CD124">
            <v>45</v>
          </cell>
          <cell r="CE124" t="str">
            <v xml:space="preserve">122. Formular el plan plurianual al 2023 para la rehabilitación/mantenimiento/equipamiento/reforma/ nuevos equipamientos de bienestar social   y su implementación tomando la línea base de déficit definido en el PDOT-2021 con su indicador por año requerido y su nivel escalar; barrio, zona, Ciudad, sectorial; en un 100% al 2023  </v>
          </cell>
          <cell r="CF124" t="str">
            <v>122. Porcentaje de avance en la formulación del plan plurianual al 2023 para la rehabilitación y nuevos equipamientos  de bienestar social y su implementación tomando la línea base de déficit definido en el PDOT-2021 con su indicador por año requerido y su nivel escalar; barrio, zona, Ciudad, sectorial</v>
          </cell>
          <cell r="CG124" t="str">
            <v>Porcentaje</v>
          </cell>
          <cell r="CH124">
            <v>2021</v>
          </cell>
          <cell r="CI124">
            <v>2023</v>
          </cell>
          <cell r="CJ124" t="str">
            <v>a definir por la unidad administrativa</v>
          </cell>
          <cell r="CK124">
            <v>1</v>
          </cell>
          <cell r="CL124" t="str">
            <v>CRECIENTE</v>
          </cell>
          <cell r="CM124" t="str">
            <v>122.- Ajuste solicitado por la DIRECCIÓN DE PLANIFICACIÓN mediante Memorando Nro. IMI-PDT-2022-05074-M .inclúyase "Mantenimiento, Reforma, Equipamiento"</v>
          </cell>
          <cell r="CN124" t="str">
            <v>Ampliar la cobertura en la intervención dentro del sistema de equipamientos urbanos, que incluya el mantenimiento, equipamiento y reforma. (Normativa considerada: Art. 28,29,20,34 ordenanza PDOT 2021, reformada al 31 de enero de 2022)</v>
          </cell>
          <cell r="CO124" t="str">
            <v>SI</v>
          </cell>
          <cell r="CP124"/>
          <cell r="CQ124" t="str">
            <v>M-37.- Equipamientos de servicios sociales del cantón</v>
          </cell>
          <cell r="CR124" t="str">
            <v>Ajuste solicitado por la dirección de planificación mediante Memorando Nro. IMI-PDT-2022-05074-M .inclúyase "Mantenimiento, Reforma, Equipamiento"</v>
          </cell>
          <cell r="CS124"/>
          <cell r="CT124" t="str">
            <v xml:space="preserve">
37) Cobertura de equipamientos de servicios sociales, en el cantón.</v>
          </cell>
          <cell r="CU124"/>
          <cell r="CV124" t="str">
            <v>OBJETIVO PROGRAMA 4: 
37) Prever, proveer, habilitar y adecuar los  equipamientos de servicios sociales, de gobernanza y espacios públicos urbano y rurales.</v>
          </cell>
          <cell r="CW124" t="str">
            <v>122. Rehabilitación/mantenimiento/equipamiento/reforma/ nuevos equipamientos de bienestar social del cantón</v>
          </cell>
          <cell r="CX124" t="str">
            <v>122. Rehabilitación/mantenimiento/equipamiento/reforma/ nuevos equipamientos de bienestar social del cantón</v>
          </cell>
          <cell r="CY124" t="str">
            <v>Asignar el nombre del técnico delegado</v>
          </cell>
          <cell r="CZ124">
            <v>3</v>
          </cell>
          <cell r="DA124" t="str">
            <v>Si</v>
          </cell>
          <cell r="DB124" t="str">
            <v>(Ing. Pablo Roman Guerrero Moreta</v>
          </cell>
          <cell r="DC124" t="str">
            <v>Ing. Estefanía Arcentales</v>
          </cell>
          <cell r="DD124">
            <v>2022</v>
          </cell>
          <cell r="DE124">
            <v>1060000260001</v>
          </cell>
          <cell r="DF124" t="str">
            <v>GADM San Miguel de Ibarra</v>
          </cell>
          <cell r="DG124" t="str">
            <v>Municipal</v>
          </cell>
          <cell r="DH124" t="str">
            <v>Zona 1</v>
          </cell>
          <cell r="DI124" t="str">
            <v>Imbabura</v>
          </cell>
          <cell r="DJ124" t="str">
            <v>San miguel de Ibarra</v>
          </cell>
          <cell r="DK124" t="str">
            <v>2021-2040</v>
          </cell>
          <cell r="DL124" t="str">
            <v>PND-14</v>
          </cell>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cell r="EW124"/>
          <cell r="EX124"/>
          <cell r="EY124"/>
          <cell r="EZ124"/>
          <cell r="FA124"/>
          <cell r="FB124"/>
          <cell r="FC124"/>
          <cell r="FD124"/>
          <cell r="FE124"/>
          <cell r="FF124"/>
          <cell r="FG124"/>
          <cell r="FH124"/>
          <cell r="FI124"/>
          <cell r="FJ124"/>
          <cell r="FK124"/>
          <cell r="FL124"/>
          <cell r="FM124"/>
          <cell r="FN124"/>
          <cell r="FO124"/>
          <cell r="FP124"/>
          <cell r="FQ124"/>
          <cell r="FR124"/>
          <cell r="FS124"/>
        </row>
        <row r="125">
          <cell r="A125">
            <v>123</v>
          </cell>
          <cell r="B125">
            <v>123</v>
          </cell>
          <cell r="K125">
            <v>15</v>
          </cell>
          <cell r="L125">
            <v>37</v>
          </cell>
          <cell r="M125">
            <v>123</v>
          </cell>
          <cell r="N125" t="str">
            <v>ASENTAMIENTOS HUMANOS Y MEC</v>
          </cell>
          <cell r="O125" t="str">
            <v>Objetivo 14.- Fortalecer las capacidades del Estado con énfasis en la administración de justicia y eficiencia en los procesos de regulación y control, con independencia y autonomía</v>
          </cell>
          <cell r="P125" t="str">
            <v>Meta 14.3.2. Aumentar el índice de percepción de calidad de los servicios públicos de 6,08 a 8,00.</v>
          </cell>
          <cell r="Q125" t="str">
            <v>Política 14.3 Fortalecer la implementación de las buenas prácticas regulatorias que garanticen la transparencia, eficiencia y competitividad del Estado</v>
          </cell>
          <cell r="R125" t="str">
            <v>B. Fortalecimiento de la gestión y uso sostenible del suelo para la mejora del hábitat y las condiciones de vida.</v>
          </cell>
          <cell r="S125" t="str">
            <v>9.- Construir infraestructuras resilientes, promover la industrialización inclusiva y sostenible y fomentar la innovación</v>
          </cell>
          <cell r="T125"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5" t="str">
            <v xml:space="preserve">9.1.1 Proporción de la población rural que vive a menos de 2 km de una carretera transitable todo el año </v>
          </cell>
          <cell r="V125" t="str">
            <v>1,- Gestión institucional directa</v>
          </cell>
          <cell r="W125"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5"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5"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5" t="str">
            <v xml:space="preserve">ÍNDICE: Cobertura de equipamientos sociales </v>
          </cell>
          <cell r="AA125">
            <v>0.46422435336899159</v>
          </cell>
          <cell r="AB125" t="str">
            <v>Porcentaje</v>
          </cell>
          <cell r="AC125"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5"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5" t="str">
            <v>META_15_AH/5: Mejorar y ampliar el índice de cobertura de equipamientos sociales en un 20% al 2025 en el cantón.</v>
          </cell>
          <cell r="AF125" t="str">
            <v>INDICADOR_15_AH/5:Porcentaje de avance en la en la ampliación del índice de cobertura de equipamientos sociales.</v>
          </cell>
          <cell r="AG125">
            <v>0.46422435336899159</v>
          </cell>
          <cell r="AH125">
            <v>2020</v>
          </cell>
          <cell r="AI125">
            <v>2025</v>
          </cell>
          <cell r="AJ125">
            <v>0.20230909090909099</v>
          </cell>
          <cell r="AK125">
            <v>0.66653344427808259</v>
          </cell>
          <cell r="AL125" t="str">
            <v>Porcentaje</v>
          </cell>
          <cell r="AM125" t="str">
            <v>Objetivo 14.- Fortalecer las capacidades del Estado con énfasis en la administración de justicia y eficiencia en los procesos de regulación y control, con independencia y autonomía</v>
          </cell>
          <cell r="AN125" t="str">
            <v>Meta 14.3.2. Aumentar el índice de percepción de calidad de los servicios públicos de 6,08 a 8,00.</v>
          </cell>
          <cell r="AO125" t="str">
            <v>Política 14.3 Fortalecer la implementación de las buenas prácticas regulatorias que garanticen la transparencia, eficiencia y competitividad del Estado</v>
          </cell>
          <cell r="AP125"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5" t="str">
            <v>16.- Promover sociedades pacíficas e inclusivas para el desarrollo sostenible, facilitar el acceso a la justicia para todos y crear instituciones eficaces, responsables e inclusivas a todos los niveles</v>
          </cell>
          <cell r="AR125" t="str">
            <v>16.6 Crear instituciones eficaces, responsables y transparentes a todos los niveles</v>
          </cell>
          <cell r="AS125" t="str">
            <v xml:space="preserve">16.6.2 Proporción de la población que se siente satisfecha con su última experiencia de los servicios públicos </v>
          </cell>
          <cell r="AT125" t="str">
            <v>1,- Gestión institucional directa</v>
          </cell>
          <cell r="AU125"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5" t="str">
            <v>OE-15_AH/5</v>
          </cell>
          <cell r="AW125" t="str">
            <v xml:space="preserve">
37) Cobertura de equipamientos de servicios sociales, en el cantón.</v>
          </cell>
          <cell r="AX125" t="str">
            <v>OBJETIVO PROGRAMA 4: 
37) Prever, proveer, habilitar y adecuar los  equipamientos de servicios sociales, de gobernanza y espacios públicos urbano y rurales.</v>
          </cell>
          <cell r="AY125" t="str">
            <v xml:space="preserve"> PROYECTOS PROGRAMA 4: 120. Rehabilitación y nuevos equipamientos de servicios sociales en el cantón.  121. Rehabilitación y nuevos equipamientos de cultural del cantón  122. Rehabilitación y nuevos equipamientos de bienestar social del cantón  123. Rehabilitación y nuevos equipamientos de religiosos del cantón 124.  Rehabilitación y nuevos equipamientos recreativos y deportivos del cantón  125. Rehabilitación y nuevos equipamientos de salud del cantón</v>
          </cell>
          <cell r="AZ125"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5" t="str">
            <v>8C-PI-POLÍTICA</v>
          </cell>
          <cell r="BB125" t="str">
            <v xml:space="preserve">8C-PI-ESTRATEGIA </v>
          </cell>
          <cell r="BC125">
            <v>11803725</v>
          </cell>
          <cell r="BD125" t="str">
            <v>Gobierno Nacional, GADMI, Cooperación Internacional, Sector Privado, Banco de Estado.</v>
          </cell>
          <cell r="BE125" t="str">
            <v>MP-37) Mejorar la distribución equitativa de los equipamientos de servicios sociales en el cantón en un 0,3 % al 2023</v>
          </cell>
          <cell r="BF125" t="str">
            <v>INDICADOR META 4:
Porcentaje en la distribución equitativa de los equipamientos de servicios sociales en el cantón</v>
          </cell>
          <cell r="BG125" t="str">
            <v>Porcentaje</v>
          </cell>
          <cell r="BH125" t="str">
            <v>Dirección de Planificación</v>
          </cell>
          <cell r="BI125"/>
          <cell r="BJ125">
            <v>0</v>
          </cell>
          <cell r="BK125">
            <v>1</v>
          </cell>
          <cell r="BL125">
            <v>2021</v>
          </cell>
          <cell r="BM125">
            <v>2023</v>
          </cell>
          <cell r="BN125" t="str">
            <v>Objetivo estratégico #;  15</v>
          </cell>
          <cell r="BO125" t="str">
            <v>Programa #;  37</v>
          </cell>
          <cell r="BP125">
            <v>15</v>
          </cell>
          <cell r="BQ125" t="str">
            <v>Por reportar</v>
          </cell>
          <cell r="BR125">
            <v>6</v>
          </cell>
          <cell r="BS125" t="str">
            <v>Arq. Branly Sotomayor Mena
Responsable de Desarrollo y Ordenamiento</v>
          </cell>
          <cell r="BT125" t="str">
            <v>Sin datos</v>
          </cell>
          <cell r="BU125" t="str">
            <v>Arq. Milton Yépez Rivera</v>
          </cell>
          <cell r="BV125" t="str">
            <v>120. Rehabilitación/Mantenimiento/Equipamiento/Reforma/nuevos equipamientos de servicios sociales en el cantón.  ;121. Rehabilitación/mantenimiento/equipamiento/reforma/nuevos equipamientos de cultura del cantón  ;122. Rehabilitación/mantenimiento/equipamiento/reforma/ nuevos equipamientos de bienestar social del cantón; 123. Rehabilitación y nuevos equipamientos de religiosos del cantón ;124.  Rehabilitación/mantenimiento/equipamiento/reforma/ nuevos equipamientos recreativos y deportivos del cantón  ;125. Rehabilitación y nuevos equipamientos de salud del cantón</v>
          </cell>
          <cell r="BW125" t="str">
            <v>P123</v>
          </cell>
          <cell r="BX125" t="str">
            <v xml:space="preserve"> 123. Rehabilitación y nuevos equipamientos de religiosos del cantón </v>
          </cell>
          <cell r="BY125" t="str">
            <v>310 | DIRECCIÓN DE PLANIFICACIÓN DESARROLLO TERRITORIAL</v>
          </cell>
          <cell r="BZ125" t="str">
            <v>ESTUDIOS Y PROYECTOS</v>
          </cell>
          <cell r="CA125" t="str">
            <v>Arq. Miltón Yépez</v>
          </cell>
          <cell r="CB125" t="str">
            <v xml:space="preserve">Arq. Amarilis Ponce </v>
          </cell>
          <cell r="CC125" t="str">
            <v>P120	Planificación y desarrollo territorial; P121	Planificación y desarrollo territorial; P122	Planificación y desarrollo territorial; P123	Planificación y desarrollo territorial; P124	Planificación y desarrollo territorial; P125	Planificación y desarrollo territorial</v>
          </cell>
          <cell r="CD125">
            <v>45</v>
          </cell>
          <cell r="CE125" t="str">
            <v xml:space="preserve">123. Formular el plan plurianual al 2023 para la rehabilitación y nuevos equipamientos religiosos   y su implementación tomando la línea base de déficit definido en el PDOT-2021 con su indicador por año requerido y su nivel escalar; barrio, zona, Ciudad, sectorial; en un 100% al 2023  </v>
          </cell>
          <cell r="CF125" t="str">
            <v>123. Porcentaje de avance en la formulación del plan plurianual al 2023 para la rehabilitación y nuevos equipamientos religiosos  y su implementación tomando la línea base de déficit definido en el PDOT-2021 con su indicador por año requerido y su nivel escalar; barrio, zona, Ciudad, sectorial</v>
          </cell>
          <cell r="CG125" t="str">
            <v>Porcentaje</v>
          </cell>
          <cell r="CH125">
            <v>2021</v>
          </cell>
          <cell r="CI125">
            <v>2023</v>
          </cell>
          <cell r="CJ125" t="str">
            <v>a definir por la unidad administrativa</v>
          </cell>
          <cell r="CK125">
            <v>1</v>
          </cell>
          <cell r="CL125" t="str">
            <v>CRECIENTE</v>
          </cell>
          <cell r="CM125"/>
          <cell r="CN125" t="str">
            <v/>
          </cell>
          <cell r="CO125" t="str">
            <v>NO</v>
          </cell>
          <cell r="CP125"/>
          <cell r="CQ125" t="str">
            <v>M-37.- Equipamientos de servicios sociales del cantón</v>
          </cell>
          <cell r="CR125"/>
          <cell r="CS125"/>
          <cell r="CT125" t="str">
            <v xml:space="preserve">
37) Cobertura de equipamientos de servicios sociales, en el cantón.</v>
          </cell>
          <cell r="CU125"/>
          <cell r="CV125" t="str">
            <v>OBJETIVO PROGRAMA 4: 
37) Prever, proveer, habilitar y adecuar los  equipamientos de servicios sociales, de gobernanza y espacios públicos urbano y rurales.</v>
          </cell>
          <cell r="CW125"/>
          <cell r="CX125" t="str">
            <v xml:space="preserve"> 123. Rehabilitación y nuevos equipamientos de religiosos del cantón </v>
          </cell>
          <cell r="CY125" t="str">
            <v>Asignar el nombre del técnico delegado</v>
          </cell>
          <cell r="CZ125">
            <v>3</v>
          </cell>
          <cell r="DA125" t="str">
            <v>NO</v>
          </cell>
          <cell r="DB125" t="str">
            <v>(Ing. Pablo Roman Guerrero Moreta</v>
          </cell>
          <cell r="DC125" t="str">
            <v>Ing. Estefanía Arcentales</v>
          </cell>
          <cell r="DD125">
            <v>2022</v>
          </cell>
          <cell r="DE125">
            <v>1060000260001</v>
          </cell>
          <cell r="DF125" t="str">
            <v>GADM San Miguel de Ibarra</v>
          </cell>
          <cell r="DG125" t="str">
            <v>Municipal</v>
          </cell>
          <cell r="DH125" t="str">
            <v>Zona 1</v>
          </cell>
          <cell r="DI125" t="str">
            <v>Imbabura</v>
          </cell>
          <cell r="DJ125" t="str">
            <v>San miguel de Ibarra</v>
          </cell>
          <cell r="DK125" t="str">
            <v>2021-2040</v>
          </cell>
          <cell r="DL125" t="str">
            <v>PND-14</v>
          </cell>
          <cell r="DM125"/>
          <cell r="DN125"/>
          <cell r="DO125"/>
          <cell r="DP125"/>
          <cell r="DQ125"/>
          <cell r="DR125"/>
          <cell r="DS125"/>
          <cell r="DT125"/>
          <cell r="DU125"/>
          <cell r="DV125"/>
          <cell r="DW125"/>
          <cell r="DX125"/>
          <cell r="DY125"/>
          <cell r="DZ125"/>
          <cell r="EA125"/>
          <cell r="EB125"/>
          <cell r="EC125"/>
          <cell r="ED125"/>
          <cell r="EE125"/>
          <cell r="EF125"/>
          <cell r="EG125"/>
          <cell r="EH125"/>
          <cell r="EI125"/>
          <cell r="EJ125"/>
          <cell r="EK125"/>
          <cell r="EL125"/>
          <cell r="EM125"/>
          <cell r="EN125"/>
          <cell r="EO125"/>
          <cell r="EP125"/>
          <cell r="EQ125"/>
          <cell r="ER125"/>
          <cell r="ES125"/>
          <cell r="ET125"/>
          <cell r="EU125"/>
          <cell r="EV125"/>
          <cell r="EW125"/>
          <cell r="EX125"/>
          <cell r="EY125"/>
          <cell r="EZ125"/>
          <cell r="FA125"/>
          <cell r="FB125"/>
          <cell r="FC125"/>
          <cell r="FD125"/>
          <cell r="FE125"/>
          <cell r="FF125"/>
          <cell r="FG125"/>
          <cell r="FH125"/>
          <cell r="FI125"/>
          <cell r="FJ125"/>
          <cell r="FK125"/>
          <cell r="FL125"/>
          <cell r="FM125"/>
          <cell r="FN125"/>
          <cell r="FO125"/>
          <cell r="FP125"/>
          <cell r="FQ125"/>
          <cell r="FR125"/>
          <cell r="FS125"/>
        </row>
        <row r="126">
          <cell r="A126">
            <v>124</v>
          </cell>
          <cell r="B126">
            <v>124</v>
          </cell>
          <cell r="K126">
            <v>15</v>
          </cell>
          <cell r="L126">
            <v>37</v>
          </cell>
          <cell r="M126">
            <v>124</v>
          </cell>
          <cell r="N126" t="str">
            <v>ASENTAMIENTOS HUMANOS Y MEC</v>
          </cell>
          <cell r="O126" t="str">
            <v>Objetivo 14.- Fortalecer las capacidades del Estado con énfasis en la administración de justicia y eficiencia en los procesos de regulación y control, con independencia y autonomía</v>
          </cell>
          <cell r="P126" t="str">
            <v>Meta 14.3.2. Aumentar el índice de percepción de calidad de los servicios públicos de 6,08 a 8,00.</v>
          </cell>
          <cell r="Q126" t="str">
            <v>Política 14.3 Fortalecer la implementación de las buenas prácticas regulatorias que garanticen la transparencia, eficiencia y competitividad del Estado</v>
          </cell>
          <cell r="R126" t="str">
            <v>B. Fortalecimiento de la gestión y uso sostenible del suelo para la mejora del hábitat y las condiciones de vida.</v>
          </cell>
          <cell r="S126" t="str">
            <v>9.- Construir infraestructuras resilientes, promover la industrialización inclusiva y sostenible y fomentar la innovación</v>
          </cell>
          <cell r="T126"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6" t="str">
            <v xml:space="preserve">9.1.1 Proporción de la población rural que vive a menos de 2 km de una carretera transitable todo el año </v>
          </cell>
          <cell r="V126" t="str">
            <v>1,- Gestión institucional directa</v>
          </cell>
          <cell r="W126"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6"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6"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6" t="str">
            <v xml:space="preserve">ÍNDICE: Cobertura de equipamientos sociales </v>
          </cell>
          <cell r="AA126">
            <v>0.46422435336899159</v>
          </cell>
          <cell r="AB126" t="str">
            <v>Porcentaje</v>
          </cell>
          <cell r="AC126"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6"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6" t="str">
            <v>META_15_AH/5: Mejorar y ampliar el índice de cobertura de equipamientos sociales en un 20% al 2025 en el cantón.</v>
          </cell>
          <cell r="AF126" t="str">
            <v>INDICADOR_15_AH/5:Porcentaje de avance en la en la ampliación del índice de cobertura de equipamientos sociales.</v>
          </cell>
          <cell r="AG126">
            <v>0.46422435336899159</v>
          </cell>
          <cell r="AH126">
            <v>2020</v>
          </cell>
          <cell r="AI126">
            <v>2025</v>
          </cell>
          <cell r="AJ126">
            <v>0.20230909090909099</v>
          </cell>
          <cell r="AK126">
            <v>0.66653344427808259</v>
          </cell>
          <cell r="AL126" t="str">
            <v>Porcentaje</v>
          </cell>
          <cell r="AM126" t="str">
            <v>Objetivo 14.- Fortalecer las capacidades del Estado con énfasis en la administración de justicia y eficiencia en los procesos de regulación y control, con independencia y autonomía</v>
          </cell>
          <cell r="AN126" t="str">
            <v>Meta 14.3.2. Aumentar el índice de percepción de calidad de los servicios públicos de 6,08 a 8,00.</v>
          </cell>
          <cell r="AO126" t="str">
            <v>Política 14.3 Fortalecer la implementación de las buenas prácticas regulatorias que garanticen la transparencia, eficiencia y competitividad del Estado</v>
          </cell>
          <cell r="AP126"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6" t="str">
            <v>16.- Promover sociedades pacíficas e inclusivas para el desarrollo sostenible, facilitar el acceso a la justicia para todos y crear instituciones eficaces, responsables e inclusivas a todos los niveles</v>
          </cell>
          <cell r="AR126" t="str">
            <v>16.6 Crear instituciones eficaces, responsables y transparentes a todos los niveles</v>
          </cell>
          <cell r="AS126" t="str">
            <v xml:space="preserve">16.6.2 Proporción de la población que se siente satisfecha con su última experiencia de los servicios públicos </v>
          </cell>
          <cell r="AT126" t="str">
            <v>1,- Gestión institucional directa</v>
          </cell>
          <cell r="AU126"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6" t="str">
            <v>OE-15_AH/5</v>
          </cell>
          <cell r="AW126" t="str">
            <v xml:space="preserve">
37) Cobertura de equipamientos de servicios sociales, en el cantón.</v>
          </cell>
          <cell r="AX126" t="str">
            <v>OBJETIVO PROGRAMA 4: 
37) Prever, proveer, habilitar y adecuar los  equipamientos de servicios sociales, de gobernanza y espacios públicos urbano y rurales.</v>
          </cell>
          <cell r="AY126" t="str">
            <v xml:space="preserve"> PROYECTOS PROGRAMA 4: 120. Rehabilitación y nuevos equipamientos de servicios sociales en el cantón.  121. Rehabilitación y nuevos equipamientos de cultural del cantón  122. Rehabilitación y nuevos equipamientos de bienestar social del cantón  123. Rehabilitación y nuevos equipamientos de religiosos del cantón 124.  Rehabilitación y nuevos equipamientos recreativos y deportivos del cantón  125. Rehabilitación y nuevos equipamientos de salud del cantón</v>
          </cell>
          <cell r="AZ126"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6" t="str">
            <v>8C-PI-POLÍTICA</v>
          </cell>
          <cell r="BB126" t="str">
            <v xml:space="preserve">8C-PI-ESTRATEGIA </v>
          </cell>
          <cell r="BC126">
            <v>11803725</v>
          </cell>
          <cell r="BD126" t="str">
            <v>Gobierno Nacional, GADMI, Cooperación Internacional, Sector Privado, Banco de Estado.</v>
          </cell>
          <cell r="BE126" t="str">
            <v>MP-37) Mejorar la distribución equitativa de los equipamientos de servicios sociales en el cantón en un 0,3 % al 2023</v>
          </cell>
          <cell r="BF126" t="str">
            <v>INDICADOR META 4:
Porcentaje en la distribución equitativa de los equipamientos de servicios sociales en el cantón</v>
          </cell>
          <cell r="BG126" t="str">
            <v>Porcentaje</v>
          </cell>
          <cell r="BH126" t="str">
            <v>Dirección de Planificación</v>
          </cell>
          <cell r="BI126"/>
          <cell r="BJ126">
            <v>0</v>
          </cell>
          <cell r="BK126">
            <v>1</v>
          </cell>
          <cell r="BL126">
            <v>2021</v>
          </cell>
          <cell r="BM126">
            <v>2023</v>
          </cell>
          <cell r="BN126" t="str">
            <v>Objetivo estratégico #;  15</v>
          </cell>
          <cell r="BO126" t="str">
            <v>Programa #;  37</v>
          </cell>
          <cell r="BP126">
            <v>15</v>
          </cell>
          <cell r="BQ126" t="str">
            <v>Por reportar</v>
          </cell>
          <cell r="BR126">
            <v>6</v>
          </cell>
          <cell r="BS126" t="str">
            <v>Arq. Branly Sotomayor Mena
Responsable de Desarrollo y Ordenamiento</v>
          </cell>
          <cell r="BT126" t="str">
            <v>Sin datos</v>
          </cell>
          <cell r="BU126" t="str">
            <v>Arq. Milton Yépez Rivera</v>
          </cell>
          <cell r="BV126" t="str">
            <v>120. Rehabilitación/Mantenimiento/Equipamiento/Reforma/nuevos equipamientos de servicios sociales en el cantón.  ;121. Rehabilitación/mantenimiento/equipamiento/reforma/nuevos equipamientos de cultura del cantón  ;122. Rehabilitación/mantenimiento/equipamiento/reforma/ nuevos equipamientos de bienestar social del cantón; 123. Rehabilitación y nuevos equipamientos de religiosos del cantón ;124.  Rehabilitación/mantenimiento/equipamiento/reforma/ nuevos equipamientos recreativos y deportivos del cantón  ;125. Rehabilitación y nuevos equipamientos de salud del cantón</v>
          </cell>
          <cell r="BW126" t="str">
            <v>P124</v>
          </cell>
          <cell r="BX126" t="str">
            <v xml:space="preserve">124.  Rehabilitación y nuevos equipamientos recreativos y deportivos del cantón  </v>
          </cell>
          <cell r="BY126" t="str">
            <v>310 | DIRECCIÓN DE PLANIFICACIÓN DESARROLLO TERRITORIAL</v>
          </cell>
          <cell r="BZ126" t="str">
            <v>ESTUDIOS Y PROYECTOS</v>
          </cell>
          <cell r="CA126" t="str">
            <v>Arq. Miltón Yépez</v>
          </cell>
          <cell r="CB126" t="str">
            <v xml:space="preserve">Arq. Amarilis Ponce </v>
          </cell>
          <cell r="CC126" t="str">
            <v>P120	Planificación y desarrollo territorial; P121	Planificación y desarrollo territorial; P122	Planificación y desarrollo territorial; P123	Planificación y desarrollo territorial; P124	Planificación y desarrollo territorial; P125	Planificación y desarrollo territorial</v>
          </cell>
          <cell r="CD126">
            <v>45</v>
          </cell>
          <cell r="CE126" t="str">
            <v xml:space="preserve">124. Formular el plan plurianual al 2023 para la rehabilitación/mantenimiento/equipamiento/reforma/ nuevos equipamientos recreativos-deportivos y su implementación tomando la línea base de déficit definido en el PDOT-2021 con su indicador por año requerido y su nivel escalar; barrio, zona, Ciudad, sectorial; en un 100% al 2023  </v>
          </cell>
          <cell r="CF126" t="str">
            <v>124. Porcentaje de avance en la formulación del plan plurianual al 2023 para la rehabilitación/mantenimiento/reforma/equipamiento/ nuevos equipamientos recreativos-deportivos  y su implementación tomando la línea base de déficit definido en el PDOT-2021 con su indicador por año requerido y su nivel escalar; barrio, zona, Ciudad, sectorial</v>
          </cell>
          <cell r="CG126" t="str">
            <v>Porcentaje</v>
          </cell>
          <cell r="CH126">
            <v>2021</v>
          </cell>
          <cell r="CI126">
            <v>2023</v>
          </cell>
          <cell r="CJ126" t="str">
            <v>a definir por la unidad administrativa</v>
          </cell>
          <cell r="CK126">
            <v>1</v>
          </cell>
          <cell r="CL126" t="str">
            <v>CRECIENTE</v>
          </cell>
          <cell r="CM126" t="str">
            <v>124.- Ajuste solicitado por la DIRECCIÓN DE PLANIFICACIÓN mediante memorando nro. Memorando Nro. IMI-PDT-2022-05074-M
Ibarra, 28 de diciembre de 2022, inclúyase: "Mantenimiento, Reforma, Equipamiento"</v>
          </cell>
          <cell r="CN126" t="str">
            <v>Ampliar la cobertura en la intervención dentro del sistema de equipamientos urbanos, que incluya el mantenimiento, equipamiento y reforma. (Normativa considerada: Art. 28,29,20,34 ordenanza PDOT 2021, reformada al 31 de enero de 2022)</v>
          </cell>
          <cell r="CO126" t="str">
            <v>SI</v>
          </cell>
          <cell r="CP126"/>
          <cell r="CQ126" t="str">
            <v>M-37.- Equipamientos de servicios sociales del cantón</v>
          </cell>
          <cell r="CR126" t="str">
            <v>Ajuste solicitado por la dirección de planificación mediante memorando  Nro. IMI-PDT-2022-05074-M
Ibarra, 28 de diciembre de 2022, inclúyase: "Mantenimiento, Reforma, Equipamiento"</v>
          </cell>
          <cell r="CS126"/>
          <cell r="CT126" t="str">
            <v xml:space="preserve">
37) Cobertura de equipamientos de servicios sociales, en el cantón.</v>
          </cell>
          <cell r="CU126"/>
          <cell r="CV126" t="str">
            <v>OBJETIVO PROGRAMA 4: 
37) Prever, proveer, habilitar y adecuar los  equipamientos de servicios sociales, de gobernanza y espacios públicos urbano y rurales.</v>
          </cell>
          <cell r="CW126" t="str">
            <v xml:space="preserve">124.  Rehabilitación/mantenimiento/equipamiento/reforma/ nuevos equipamientos recreativos y deportivos del cantón  </v>
          </cell>
          <cell r="CX126" t="str">
            <v xml:space="preserve">124.  Rehabilitación/mantenimiento/equipamiento/reforma/ nuevos equipamientos recreativos y deportivos del cantón  </v>
          </cell>
          <cell r="CY126" t="str">
            <v>Asignar el nombre del técnico delegado</v>
          </cell>
          <cell r="CZ126">
            <v>3</v>
          </cell>
          <cell r="DA126" t="str">
            <v>Si</v>
          </cell>
          <cell r="DB126" t="str">
            <v>(Ing. Pablo Roman Guerrero Moreta</v>
          </cell>
          <cell r="DC126" t="str">
            <v>Ing. Estefanía Arcentales</v>
          </cell>
          <cell r="DD126">
            <v>2022</v>
          </cell>
          <cell r="DE126">
            <v>1060000260001</v>
          </cell>
          <cell r="DF126" t="str">
            <v>GADM San Miguel de Ibarra</v>
          </cell>
          <cell r="DG126" t="str">
            <v>Municipal</v>
          </cell>
          <cell r="DH126" t="str">
            <v>Zona 1</v>
          </cell>
          <cell r="DI126" t="str">
            <v>Imbabura</v>
          </cell>
          <cell r="DJ126" t="str">
            <v>San miguel de Ibarra</v>
          </cell>
          <cell r="DK126" t="str">
            <v>2021-2040</v>
          </cell>
          <cell r="DL126" t="str">
            <v>PND-14</v>
          </cell>
          <cell r="DM126"/>
          <cell r="DN126"/>
          <cell r="DO126"/>
          <cell r="DP126"/>
          <cell r="DQ126"/>
          <cell r="DR126"/>
          <cell r="DS126"/>
          <cell r="DT126"/>
          <cell r="DU126"/>
          <cell r="DV126"/>
          <cell r="DW126"/>
          <cell r="DX126"/>
          <cell r="DY126"/>
          <cell r="DZ126"/>
          <cell r="EA126"/>
          <cell r="EB126"/>
          <cell r="EC126"/>
          <cell r="ED126"/>
          <cell r="EE126"/>
          <cell r="EF126"/>
          <cell r="EG126"/>
          <cell r="EH126"/>
          <cell r="EI126"/>
          <cell r="EJ126"/>
          <cell r="EK126"/>
          <cell r="EL126"/>
          <cell r="EM126"/>
          <cell r="EN126"/>
          <cell r="EO126"/>
          <cell r="EP126"/>
          <cell r="EQ126"/>
          <cell r="ER126"/>
          <cell r="ES126"/>
          <cell r="ET126"/>
          <cell r="EU126"/>
          <cell r="EV126"/>
          <cell r="EW126"/>
          <cell r="EX126"/>
          <cell r="EY126"/>
          <cell r="EZ126"/>
          <cell r="FA126"/>
          <cell r="FB126"/>
          <cell r="FC126"/>
          <cell r="FD126"/>
          <cell r="FE126"/>
          <cell r="FF126"/>
          <cell r="FG126"/>
          <cell r="FH126"/>
          <cell r="FI126"/>
          <cell r="FJ126"/>
          <cell r="FK126"/>
          <cell r="FL126"/>
          <cell r="FM126"/>
          <cell r="FN126"/>
          <cell r="FO126"/>
          <cell r="FP126"/>
          <cell r="FQ126"/>
          <cell r="FR126"/>
          <cell r="FS126"/>
        </row>
        <row r="127">
          <cell r="A127">
            <v>125</v>
          </cell>
          <cell r="B127">
            <v>125</v>
          </cell>
          <cell r="K127">
            <v>15</v>
          </cell>
          <cell r="L127">
            <v>37</v>
          </cell>
          <cell r="M127">
            <v>125</v>
          </cell>
          <cell r="N127" t="str">
            <v>ASENTAMIENTOS HUMANOS Y MEC</v>
          </cell>
          <cell r="O127" t="str">
            <v>Objetivo 14.- Fortalecer las capacidades del Estado con énfasis en la administración de justicia y eficiencia en los procesos de regulación y control, con independencia y autonomía</v>
          </cell>
          <cell r="P127" t="str">
            <v>Meta 14.3.2. Aumentar el índice de percepción de calidad de los servicios públicos de 6,08 a 8,00.</v>
          </cell>
          <cell r="Q127" t="str">
            <v>Política 14.3 Fortalecer la implementación de las buenas prácticas regulatorias que garanticen la transparencia, eficiencia y competitividad del Estado</v>
          </cell>
          <cell r="R127" t="str">
            <v>B. Fortalecimiento de la gestión y uso sostenible del suelo para la mejora del hábitat y las condiciones de vida.</v>
          </cell>
          <cell r="S127" t="str">
            <v>9.- Construir infraestructuras resilientes, promover la industrialización inclusiva y sostenible y fomentar la innovación</v>
          </cell>
          <cell r="T127"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7" t="str">
            <v xml:space="preserve">9.1.1 Proporción de la población rural que vive a menos de 2 km de una carretera transitable todo el año </v>
          </cell>
          <cell r="V127" t="str">
            <v>1,- Gestión institucional directa</v>
          </cell>
          <cell r="W127"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7"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7"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7" t="str">
            <v xml:space="preserve">ÍNDICE: Cobertura de equipamientos sociales </v>
          </cell>
          <cell r="AA127">
            <v>0.46422435336899159</v>
          </cell>
          <cell r="AB127" t="str">
            <v>Porcentaje</v>
          </cell>
          <cell r="AC127"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7"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7" t="str">
            <v>META_15_AH/5: Mejorar y ampliar el índice de cobertura de equipamientos sociales en un 20% al 2025 en el cantón.</v>
          </cell>
          <cell r="AF127" t="str">
            <v>INDICADOR_15_AH/5:Porcentaje de avance en la en la ampliación del índice de cobertura de equipamientos sociales.</v>
          </cell>
          <cell r="AG127">
            <v>0.46422435336899159</v>
          </cell>
          <cell r="AH127">
            <v>2020</v>
          </cell>
          <cell r="AI127">
            <v>2025</v>
          </cell>
          <cell r="AJ127">
            <v>0.20230909090909099</v>
          </cell>
          <cell r="AK127">
            <v>0.66653344427808259</v>
          </cell>
          <cell r="AL127" t="str">
            <v>Porcentaje</v>
          </cell>
          <cell r="AM127" t="str">
            <v>Objetivo 14.- Fortalecer las capacidades del Estado con énfasis en la administración de justicia y eficiencia en los procesos de regulación y control, con independencia y autonomía</v>
          </cell>
          <cell r="AN127" t="str">
            <v>Meta 14.3.2. Aumentar el índice de percepción de calidad de los servicios públicos de 6,08 a 8,00.</v>
          </cell>
          <cell r="AO127" t="str">
            <v>Política 14.3 Fortalecer la implementación de las buenas prácticas regulatorias que garanticen la transparencia, eficiencia y competitividad del Estado</v>
          </cell>
          <cell r="AP127"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7" t="str">
            <v>16.- Promover sociedades pacíficas e inclusivas para el desarrollo sostenible, facilitar el acceso a la justicia para todos y crear instituciones eficaces, responsables e inclusivas a todos los niveles</v>
          </cell>
          <cell r="AR127" t="str">
            <v>16.6 Crear instituciones eficaces, responsables y transparentes a todos los niveles</v>
          </cell>
          <cell r="AS127" t="str">
            <v xml:space="preserve">16.6.2 Proporción de la población que se siente satisfecha con su última experiencia de los servicios públicos </v>
          </cell>
          <cell r="AT127" t="str">
            <v>1,- Gestión institucional directa</v>
          </cell>
          <cell r="AU127"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7" t="str">
            <v>OE-15_AH/5</v>
          </cell>
          <cell r="AW127" t="str">
            <v xml:space="preserve">
37) Cobertura de equipamientos de servicios sociales, en el cantón.</v>
          </cell>
          <cell r="AX127" t="str">
            <v>OBJETIVO PROGRAMA 4: 
37) Prever, proveer, habilitar y adecuar los  equipamientos de servicios sociales, de gobernanza y espacios públicos urbano y rurales.</v>
          </cell>
          <cell r="AY127" t="str">
            <v xml:space="preserve"> PROYECTOS PROGRAMA 4: 120. Rehabilitación y nuevos equipamientos de servicios sociales en el cantón.  121. Rehabilitación y nuevos equipamientos de cultural del cantón  122. Rehabilitación y nuevos equipamientos de bienestar social del cantón  123. Rehabilitación y nuevos equipamientos de religiosos del cantón 124.  Rehabilitación y nuevos equipamientos recreativos y deportivos del cantón  125. Rehabilitación y nuevos equipamientos de salud del cantón</v>
          </cell>
          <cell r="AZ127"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7" t="str">
            <v>8C-PI-POLÍTICA</v>
          </cell>
          <cell r="BB127" t="str">
            <v xml:space="preserve">8C-PI-ESTRATEGIA </v>
          </cell>
          <cell r="BC127">
            <v>11803725</v>
          </cell>
          <cell r="BD127" t="str">
            <v>Gobierno Nacional, GADMI, Cooperación Internacional, Sector Privado, Banco de Estado.</v>
          </cell>
          <cell r="BE127" t="str">
            <v>MP-37) Mejorar la distribución equitativa de los equipamientos de servicios sociales en el cantón en un 0,3 % al 2023</v>
          </cell>
          <cell r="BF127" t="str">
            <v>INDICADOR META 4:
Porcentaje en la distribución equitativa de los equipamientos de servicios sociales en el cantón</v>
          </cell>
          <cell r="BG127" t="str">
            <v>Porcentaje</v>
          </cell>
          <cell r="BH127" t="str">
            <v>Dirección de Planificación</v>
          </cell>
          <cell r="BI127"/>
          <cell r="BJ127">
            <v>0</v>
          </cell>
          <cell r="BK127">
            <v>1</v>
          </cell>
          <cell r="BL127">
            <v>2021</v>
          </cell>
          <cell r="BM127">
            <v>2023</v>
          </cell>
          <cell r="BN127" t="str">
            <v>Objetivo estratégico #;  15</v>
          </cell>
          <cell r="BO127" t="str">
            <v>Programa #;  37</v>
          </cell>
          <cell r="BP127">
            <v>15</v>
          </cell>
          <cell r="BQ127" t="str">
            <v>Por reportar</v>
          </cell>
          <cell r="BR127">
            <v>6</v>
          </cell>
          <cell r="BS127" t="str">
            <v>Arq. Branly Sotomayor Mena
Responsable de Desarrollo y Ordenamiento</v>
          </cell>
          <cell r="BT127" t="str">
            <v>Sin datos</v>
          </cell>
          <cell r="BU127" t="str">
            <v>Arq. Milton Yépez Rivera</v>
          </cell>
          <cell r="BV127" t="str">
            <v>120. Rehabilitación/Mantenimiento/Equipamiento/Reforma/nuevos equipamientos de servicios sociales en el cantón.  ;121. Rehabilitación/mantenimiento/equipamiento/reforma/nuevos equipamientos de cultura del cantón  ;122. Rehabilitación/mantenimiento/equipamiento/reforma/ nuevos equipamientos de bienestar social del cantón; 123. Rehabilitación y nuevos equipamientos de religiosos del cantón ;124.  Rehabilitación/mantenimiento/equipamiento/reforma/ nuevos equipamientos recreativos y deportivos del cantón  ;125. Rehabilitación y nuevos equipamientos de salud del cantón</v>
          </cell>
          <cell r="BW127" t="str">
            <v>P125</v>
          </cell>
          <cell r="BX127" t="str">
            <v>125. Rehabilitación y nuevos equipamientos de salud del cantón</v>
          </cell>
          <cell r="BY127" t="str">
            <v>310 | DIRECCIÓN DE PLANIFICACIÓN DESARROLLO TERRITORIAL</v>
          </cell>
          <cell r="BZ127" t="str">
            <v>ESTUDIOS Y PROYECTOS</v>
          </cell>
          <cell r="CA127" t="str">
            <v>Arq. Miltón Yépez</v>
          </cell>
          <cell r="CB127" t="str">
            <v xml:space="preserve">Arq. Amarilis Ponce </v>
          </cell>
          <cell r="CC127" t="str">
            <v>P120	Planificación y desarrollo territorial; P121	Planificación y desarrollo territorial; P122	Planificación y desarrollo territorial; P123	Planificación y desarrollo territorial; P124	Planificación y desarrollo territorial; P125	Planificación y desarrollo territorial</v>
          </cell>
          <cell r="CD127">
            <v>45</v>
          </cell>
          <cell r="CE127" t="str">
            <v xml:space="preserve">125. Formular el plan plurianual al 2023 para la rehabilitación y nuevos equipamientos de salud y su implementación tomando la línea base de déficit definido en el PDOT-2021 con su indicador por año requerido y su nivel escalar; barrio, zona, Ciudad, sectorial; en un 100% al 2023  </v>
          </cell>
          <cell r="CF127" t="str">
            <v>125. Porcentaje de avance en la formulación del plan plurianual al 2023 para la rehabilitación y nuevos equipamientos de salud  y su implementación tomando la línea base de déficit definido en el PDOT-2021 con su indicador por año requerido y su nivel escalar; barrio, zona, Ciudad, sectorial</v>
          </cell>
          <cell r="CG127" t="str">
            <v>Porcentaje</v>
          </cell>
          <cell r="CH127">
            <v>2021</v>
          </cell>
          <cell r="CI127">
            <v>2023</v>
          </cell>
          <cell r="CJ127" t="str">
            <v>a definir por la unidad administrativa</v>
          </cell>
          <cell r="CK127">
            <v>1</v>
          </cell>
          <cell r="CL127" t="str">
            <v>CRECIENTE</v>
          </cell>
          <cell r="CM127"/>
          <cell r="CN127" t="str">
            <v/>
          </cell>
          <cell r="CO127" t="str">
            <v>NO</v>
          </cell>
          <cell r="CP127"/>
          <cell r="CQ127" t="str">
            <v>M-37.- Equipamientos de servicios sociales del cantón</v>
          </cell>
          <cell r="CR127"/>
          <cell r="CS127"/>
          <cell r="CT127" t="str">
            <v xml:space="preserve">
37) Cobertura de equipamientos de servicios sociales, en el cantón.</v>
          </cell>
          <cell r="CU127"/>
          <cell r="CV127" t="str">
            <v>OBJETIVO PROGRAMA 4: 
37) Prever, proveer, habilitar y adecuar los  equipamientos de servicios sociales, de gobernanza y espacios públicos urbano y rurales.</v>
          </cell>
          <cell r="CW127"/>
          <cell r="CX127" t="str">
            <v>125. Rehabilitación y nuevos equipamientos de salud del cantón</v>
          </cell>
          <cell r="CY127" t="str">
            <v>Asignar el nombre del técnico delegado</v>
          </cell>
          <cell r="CZ127">
            <v>3</v>
          </cell>
          <cell r="DA127" t="str">
            <v>NO</v>
          </cell>
          <cell r="DB127" t="str">
            <v>(Ing. Pablo Roman Guerrero Moreta</v>
          </cell>
          <cell r="DC127" t="str">
            <v>Ing. Estefanía Arcentales</v>
          </cell>
          <cell r="DD127">
            <v>2022</v>
          </cell>
          <cell r="DE127">
            <v>1060000260001</v>
          </cell>
          <cell r="DF127" t="str">
            <v>GADM San Miguel de Ibarra</v>
          </cell>
          <cell r="DG127" t="str">
            <v>Municipal</v>
          </cell>
          <cell r="DH127" t="str">
            <v>Zona 1</v>
          </cell>
          <cell r="DI127" t="str">
            <v>Imbabura</v>
          </cell>
          <cell r="DJ127" t="str">
            <v>San miguel de Ibarra</v>
          </cell>
          <cell r="DK127" t="str">
            <v>2021-2040</v>
          </cell>
          <cell r="DL127" t="str">
            <v>PND-14</v>
          </cell>
          <cell r="DM127"/>
          <cell r="DN127"/>
          <cell r="DO127"/>
          <cell r="DP127"/>
          <cell r="DQ127"/>
          <cell r="DR127"/>
          <cell r="DS127"/>
          <cell r="DT127"/>
          <cell r="DU127"/>
          <cell r="DV127"/>
          <cell r="DW127"/>
          <cell r="DX127"/>
          <cell r="DY127"/>
          <cell r="DZ127"/>
          <cell r="EA127"/>
          <cell r="EB127"/>
          <cell r="EC127"/>
          <cell r="ED127"/>
          <cell r="EE127"/>
          <cell r="EF127"/>
          <cell r="EG127"/>
          <cell r="EH127"/>
          <cell r="EI127"/>
          <cell r="EJ127"/>
          <cell r="EK127"/>
          <cell r="EL127"/>
          <cell r="EM127"/>
          <cell r="EN127"/>
          <cell r="EO127"/>
          <cell r="EP127"/>
          <cell r="EQ127"/>
          <cell r="ER127"/>
          <cell r="ES127"/>
          <cell r="ET127"/>
          <cell r="EU127"/>
          <cell r="EV127"/>
          <cell r="EW127"/>
          <cell r="EX127"/>
          <cell r="EY127"/>
          <cell r="EZ127"/>
          <cell r="FA127"/>
          <cell r="FB127"/>
          <cell r="FC127"/>
          <cell r="FD127"/>
          <cell r="FE127"/>
          <cell r="FF127"/>
          <cell r="FG127"/>
          <cell r="FH127"/>
          <cell r="FI127"/>
          <cell r="FJ127"/>
          <cell r="FK127"/>
          <cell r="FL127"/>
          <cell r="FM127"/>
          <cell r="FN127"/>
          <cell r="FO127"/>
          <cell r="FP127"/>
          <cell r="FQ127"/>
          <cell r="FR127"/>
          <cell r="FS127"/>
        </row>
        <row r="128">
          <cell r="A128">
            <v>126</v>
          </cell>
          <cell r="B128">
            <v>126</v>
          </cell>
          <cell r="K128">
            <v>15</v>
          </cell>
          <cell r="L128">
            <v>38</v>
          </cell>
          <cell r="M128">
            <v>126</v>
          </cell>
          <cell r="N128" t="str">
            <v>ASENTAMIENTOS HUMANOS Y MEC</v>
          </cell>
          <cell r="O128" t="str">
            <v>Objetivo 14.- Fortalecer las capacidades del Estado con énfasis en la administración de justicia y eficiencia en los procesos de regulación y control, con independencia y autonomía</v>
          </cell>
          <cell r="P128" t="str">
            <v>Meta 14.3.2. Aumentar el índice de percepción de calidad de los servicios públicos de 6,08 a 8,00.</v>
          </cell>
          <cell r="Q128" t="str">
            <v>Política 14.3 Fortalecer la implementación de las buenas prácticas regulatorias que garanticen la transparencia, eficiencia y competitividad del Estado</v>
          </cell>
          <cell r="R128" t="str">
            <v>B. Fortalecimiento de la gestión y uso sostenible del suelo para la mejora del hábitat y las condiciones de vida.</v>
          </cell>
          <cell r="S128" t="str">
            <v>9.- Construir infraestructuras resilientes, promover la industrialización inclusiva y sostenible y fomentar la innovación</v>
          </cell>
          <cell r="T128"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8" t="str">
            <v xml:space="preserve">9.1.1 Proporción de la población rural que vive a menos de 2 km de una carretera transitable todo el año </v>
          </cell>
          <cell r="V128" t="str">
            <v>1,- Gestión institucional directa</v>
          </cell>
          <cell r="W128"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8"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8"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8" t="str">
            <v xml:space="preserve">ÍNDICE: Cobertura de equipamientos sociales </v>
          </cell>
          <cell r="AA128">
            <v>0.46422435336899159</v>
          </cell>
          <cell r="AB128" t="str">
            <v>Porcentaje</v>
          </cell>
          <cell r="AC128"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8"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8" t="str">
            <v>META_15_AH/5: Mejorar y ampliar el índice de cobertura de equipamientos sociales en un 20% al 2025 en el cantón.</v>
          </cell>
          <cell r="AF128" t="str">
            <v>INDICADOR_15_AH/5:Porcentaje de avance en la en la ampliación del índice de cobertura de equipamientos sociales.</v>
          </cell>
          <cell r="AG128">
            <v>0.46422435336899159</v>
          </cell>
          <cell r="AH128">
            <v>2020</v>
          </cell>
          <cell r="AI128">
            <v>2025</v>
          </cell>
          <cell r="AJ128">
            <v>0.20230909090909099</v>
          </cell>
          <cell r="AK128">
            <v>0.66653344427808259</v>
          </cell>
          <cell r="AL128" t="str">
            <v>Porcentaje</v>
          </cell>
          <cell r="AM128" t="str">
            <v>Objetivo 14.- Fortalecer las capacidades del Estado con énfasis en la administración de justicia y eficiencia en los procesos de regulación y control, con independencia y autonomía</v>
          </cell>
          <cell r="AN128" t="str">
            <v>Meta 14.3.2. Aumentar el índice de percepción de calidad de los servicios públicos de 6,08 a 8,00.</v>
          </cell>
          <cell r="AO128" t="str">
            <v>Política 14.3 Fortalecer la implementación de las buenas prácticas regulatorias que garanticen la transparencia, eficiencia y competitividad del Estado</v>
          </cell>
          <cell r="AP128"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8" t="str">
            <v>11.- Lograr que las ciudades y los asentamientos humanos sean inclusivos, seguros, resilientes y sostenibles</v>
          </cell>
          <cell r="AR128" t="str">
            <v>11.7 Para 2030, proporcionar acceso universal a zonas verdes y espacios públicos seguros, inclusivos y accesibles, en particular para las mujeres y los niños, las personas de edad y las personas con discapacidad</v>
          </cell>
          <cell r="AS128" t="str">
            <v xml:space="preserve">11.7.1 Proporción media de la superficie edificada de las ciudades correspondiente a espacios abiertos para el uso público de todos, desglosada por sexo, edad y personas con discapacidad </v>
          </cell>
          <cell r="AT128" t="str">
            <v>1,- Gestión institucional directa</v>
          </cell>
          <cell r="AU128"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8" t="str">
            <v>OE-15_AH/5</v>
          </cell>
          <cell r="AW128" t="str">
            <v xml:space="preserve">
 38) Regulación de estándares mínimos funcionales para la localización dimensionamiento, articulación, provisión, habilitación y equipamiento del espacio público y nivel de pertenencia en los actores comunitarios.</v>
          </cell>
          <cell r="AX128" t="str">
            <v>OBJETIVO DEL PROGRAMA 5:
38) Disponer de una red de equipamientos espacio público áreas verdes y urbanos, normada y regulada con estándares funcionales que permite una distribución equitativa de forma escalar para los núcleos urbanos.</v>
          </cell>
          <cell r="AY128" t="str">
            <v xml:space="preserve">PROYECTOS DEL PROGRAMA 5:
126. Formulación y Regulación de Estándares Mínimos funcionales para la localización dimensionamiento, articulación, provisión, habilitación y equipamientos, espacios públicos y áreas verdes y nivel de pertenencia en los actores comunitarios.
127. Prever, proveer, rehabilitar  equipamientos de: espacio público y  áreas verdes en los núcleos urbanos del cantón.
</v>
          </cell>
          <cell r="AZ128"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8" t="str">
            <v>11A-BF-POLÍTICA</v>
          </cell>
          <cell r="BB128" t="str">
            <v xml:space="preserve">11A-BF-ESTRATEGIA </v>
          </cell>
          <cell r="BC128">
            <v>30000</v>
          </cell>
          <cell r="BD128" t="str">
            <v>GADMI, Cooperación internacional, Banco Del Estado.</v>
          </cell>
          <cell r="BE128" t="str">
            <v>MP-38)  Implementar equipamientos  de: espacio público de  áreas verdes, que permite una distribución equitativa de forma escalar para los núcleos urbanos en un 40%, al 2023, del cantón.</v>
          </cell>
          <cell r="BF128" t="str">
            <v>INDICADOR META 5:
Porcentaje de avance en la implementación de equipamientos   en espacios públicos de:  áreas verdes  urbanas.</v>
          </cell>
          <cell r="BG128" t="str">
            <v>Porcentaje</v>
          </cell>
          <cell r="BH128" t="str">
            <v>Dirección de Planificación</v>
          </cell>
          <cell r="BI128"/>
          <cell r="BJ128">
            <v>0</v>
          </cell>
          <cell r="BK128">
            <v>1</v>
          </cell>
          <cell r="BL128">
            <v>2021</v>
          </cell>
          <cell r="BM128">
            <v>2023</v>
          </cell>
          <cell r="BN128" t="str">
            <v>Objetivo estratégico #;  15</v>
          </cell>
          <cell r="BO128" t="str">
            <v>Programa #;  38</v>
          </cell>
          <cell r="BP128">
            <v>15</v>
          </cell>
          <cell r="BQ128" t="str">
            <v>Por reportar</v>
          </cell>
          <cell r="BR128">
            <v>2</v>
          </cell>
          <cell r="BS128" t="str">
            <v>Arq. Branly Sotomayor Mena
Responsable de Desarrollo y Ordenamiento</v>
          </cell>
          <cell r="BT128" t="str">
            <v>Sin datos</v>
          </cell>
          <cell r="BU128" t="str">
            <v>Arq. Milton Yépez Rivera</v>
          </cell>
          <cell r="BV128" t="str">
            <v xml:space="preserve">126. Formulación y Regulación de Estándares Mínimos funcionales para la localización dimensionamiento, articulación, provisión, habilitación y equipamientos, espacios públicos y áreas verdes y nivel de pertenencia en los actores comunitarios.
;127. Prever/proveer/rehabilitar/mantener/equipar/reformar  equipamientos de: espacio público y  áreas verdes en los núcleos urbanos del cantón.
</v>
          </cell>
          <cell r="BW128" t="str">
            <v>P126</v>
          </cell>
          <cell r="BX128" t="str">
            <v xml:space="preserve">126. Formulación y Regulación de Estándares Mínimos funcionales para la localización dimensionamiento, articulación, provisión, habilitación y equipamientos, espacios públicos y áreas verdes y nivel de pertenencia en los actores comunitarios.
</v>
          </cell>
          <cell r="BY128" t="str">
            <v>310 | DIRECCIÓN DE PLANIFICACIÓN DESARROLLO TERRITORIAL</v>
          </cell>
          <cell r="BZ128" t="str">
            <v>UNIDAD TÉCNICA PUGS</v>
          </cell>
          <cell r="CA128" t="str">
            <v>Arq. Miltón Yépez</v>
          </cell>
          <cell r="CB128" t="str">
            <v>Arq. David Gamboa</v>
          </cell>
          <cell r="CC128" t="str">
            <v>P126	Planificación y desarrollo territorial; P127	Planificación y desarrollo territorial</v>
          </cell>
          <cell r="CD128">
            <v>46</v>
          </cell>
          <cell r="CE128" t="str">
            <v>126. Formular los estándares urbanísticos mínimos funcionales con su regulación para la localización, dimensionamiento, articulación, provisión, habilitación de equipamientos, espacios públicos, áreas verdes etc. En un 100% al 2023</v>
          </cell>
          <cell r="CF128" t="str">
            <v>126. porcentaje de avance en la formulación de los estándares urbanísticos mínimos funcionales con su regulación para la localización, dimensionamiento, articulación, provisión, habilitación de equipamientos, espacios públicos, áreas verdes etc.</v>
          </cell>
          <cell r="CG128" t="str">
            <v>Porcentaje</v>
          </cell>
          <cell r="CH128">
            <v>2021</v>
          </cell>
          <cell r="CI128">
            <v>2023</v>
          </cell>
          <cell r="CJ128" t="str">
            <v>a definir por la unidad administrativa</v>
          </cell>
          <cell r="CK128">
            <v>1</v>
          </cell>
          <cell r="CL128" t="str">
            <v>CRECIENTE</v>
          </cell>
          <cell r="CM128"/>
          <cell r="CN128" t="str">
            <v/>
          </cell>
          <cell r="CO128" t="str">
            <v>NO</v>
          </cell>
          <cell r="CP128"/>
          <cell r="CQ128" t="str">
            <v>M-38.- Estándares urbanísticos para la dotación de los SPS (servicios públicos de Soporte) en el cantón</v>
          </cell>
          <cell r="CR128"/>
          <cell r="CS128"/>
          <cell r="CT128" t="str">
            <v xml:space="preserve">
 38) Regulación de estándares mínimos funcionales para la localización dimensionamiento, articulación, provisión, habilitación y equipamiento del espacio público y nivel de pertenencia en los actores comunitarios.</v>
          </cell>
          <cell r="CU128"/>
          <cell r="CV128" t="str">
            <v>OBJETIVO DEL PROGRAMA 5:
38) Disponer de una red de equipamientos espacio público áreas verdes y urbanos, normada y regulada con estándares funcionales que permite una distribución equitativa de forma escalar para los núcleos urbanos.</v>
          </cell>
          <cell r="CW128"/>
          <cell r="CX128" t="str">
            <v xml:space="preserve">126. Formulación y Regulación de Estándares Mínimos funcionales para la localización dimensionamiento, articulación, provisión, habilitación y equipamientos, espacios públicos y áreas verdes y nivel de pertenencia en los actores comunitarios.
</v>
          </cell>
          <cell r="CY128" t="str">
            <v>Asignar el nombre del técnico delegado</v>
          </cell>
          <cell r="CZ128">
            <v>3</v>
          </cell>
          <cell r="DA128" t="str">
            <v>NO</v>
          </cell>
          <cell r="DB128" t="str">
            <v>(Ing. Pablo Roman Guerrero Moreta</v>
          </cell>
          <cell r="DC128" t="str">
            <v>Ing. Estefanía Arcentales</v>
          </cell>
          <cell r="DD128">
            <v>2022</v>
          </cell>
          <cell r="DE128">
            <v>1060000260001</v>
          </cell>
          <cell r="DF128" t="str">
            <v>GADM San Miguel de Ibarra</v>
          </cell>
          <cell r="DG128" t="str">
            <v>Municipal</v>
          </cell>
          <cell r="DH128" t="str">
            <v>Zona 1</v>
          </cell>
          <cell r="DI128" t="str">
            <v>Imbabura</v>
          </cell>
          <cell r="DJ128" t="str">
            <v>San miguel de Ibarra</v>
          </cell>
          <cell r="DK128" t="str">
            <v>2021-2040</v>
          </cell>
          <cell r="DL128" t="str">
            <v>PND-14</v>
          </cell>
          <cell r="DM128"/>
          <cell r="DN128"/>
          <cell r="DO128"/>
          <cell r="DP128"/>
          <cell r="DQ128"/>
          <cell r="DR128"/>
          <cell r="DS128"/>
          <cell r="DT128"/>
          <cell r="DU128"/>
          <cell r="DV128"/>
          <cell r="DW128"/>
          <cell r="DX128"/>
          <cell r="DY128"/>
          <cell r="DZ128"/>
          <cell r="EA128"/>
          <cell r="EB128"/>
          <cell r="EC128"/>
          <cell r="ED128"/>
          <cell r="EE128"/>
          <cell r="EF128"/>
          <cell r="EG128"/>
          <cell r="EH128"/>
          <cell r="EI128"/>
          <cell r="EJ128"/>
          <cell r="EK128"/>
          <cell r="EL128"/>
          <cell r="EM128"/>
          <cell r="EN128"/>
          <cell r="EO128"/>
          <cell r="EP128"/>
          <cell r="EQ128"/>
          <cell r="ER128"/>
          <cell r="ES128"/>
          <cell r="ET128"/>
          <cell r="EU128"/>
          <cell r="EV128"/>
          <cell r="EW128"/>
          <cell r="EX128"/>
          <cell r="EY128"/>
          <cell r="EZ128"/>
          <cell r="FA128"/>
          <cell r="FB128"/>
          <cell r="FC128"/>
          <cell r="FD128"/>
          <cell r="FE128"/>
          <cell r="FF128"/>
          <cell r="FG128"/>
          <cell r="FH128"/>
          <cell r="FI128"/>
          <cell r="FJ128"/>
          <cell r="FK128"/>
          <cell r="FL128"/>
          <cell r="FM128"/>
          <cell r="FN128"/>
          <cell r="FO128"/>
          <cell r="FP128"/>
          <cell r="FQ128"/>
          <cell r="FR128"/>
          <cell r="FS128"/>
        </row>
        <row r="129">
          <cell r="A129">
            <v>127</v>
          </cell>
          <cell r="B129">
            <v>127</v>
          </cell>
          <cell r="K129">
            <v>15</v>
          </cell>
          <cell r="L129">
            <v>38</v>
          </cell>
          <cell r="M129">
            <v>127</v>
          </cell>
          <cell r="N129" t="str">
            <v>ASENTAMIENTOS HUMANOS Y MEC</v>
          </cell>
          <cell r="O129" t="str">
            <v>Objetivo 14.- Fortalecer las capacidades del Estado con énfasis en la administración de justicia y eficiencia en los procesos de regulación y control, con independencia y autonomía</v>
          </cell>
          <cell r="P129" t="str">
            <v>Meta 14.3.2. Aumentar el índice de percepción de calidad de los servicios públicos de 6,08 a 8,00.</v>
          </cell>
          <cell r="Q129" t="str">
            <v>Política 14.3 Fortalecer la implementación de las buenas prácticas regulatorias que garanticen la transparencia, eficiencia y competitividad del Estado</v>
          </cell>
          <cell r="R129" t="str">
            <v>B. Fortalecimiento de la gestión y uso sostenible del suelo para la mejora del hábitat y las condiciones de vida.</v>
          </cell>
          <cell r="S129" t="str">
            <v>9.- Construir infraestructuras resilientes, promover la industrialización inclusiva y sostenible y fomentar la innovación</v>
          </cell>
          <cell r="T12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29" t="str">
            <v xml:space="preserve">9.1.1 Proporción de la población rural que vive a menos de 2 km de una carretera transitable todo el año </v>
          </cell>
          <cell r="V129" t="str">
            <v>1,- Gestión institucional directa</v>
          </cell>
          <cell r="W129"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29"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29" t="str">
            <v xml:space="preserve">OBJ_15_AH/5:Prever y proveer de una red de equipamientos sociales y espacio publico con acceso universal, para potenciar las funciones de los tejidos sociales urbanos y rurales, promover la cohesión social y territorial, con la apropiación del espacio colectivo la intermodalidad funcional y acogida de cada centralidad, el disfrute del derecho de la ciudad hacia un modelo de asentamientos humanos funcionales equilibrados, equitativos y sostenibles. </v>
          </cell>
          <cell r="Z129" t="str">
            <v xml:space="preserve">ÍNDICE: Cobertura de equipamientos sociales </v>
          </cell>
          <cell r="AA129">
            <v>0.46422435336899159</v>
          </cell>
          <cell r="AB129" t="str">
            <v>Porcentaje</v>
          </cell>
          <cell r="AC129"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AD129" t="str">
            <v>1.- Actualización del catastro urbano incorporando variables requeridas para la planificación urbanística bajo niveles escalares de ciudad o escalones urbanos.
2.- Actualizar la información geográfica de los núcleos urbanos del cantón.
3.- Convenios de cooperación para l actualización del catastro rural del cantón y generación de información temática.
4.- Creación del visor cartográfico temático del cantón y fortalecimiento del Geo portal de información.</v>
          </cell>
          <cell r="AE129" t="str">
            <v>META_15_AH/5: Mejorar y ampliar el índice de cobertura de equipamientos sociales en un 20% al 2025 en el cantón.</v>
          </cell>
          <cell r="AF129" t="str">
            <v>INDICADOR_15_AH/5:Porcentaje de avance en la en la ampliación del índice de cobertura de equipamientos sociales.</v>
          </cell>
          <cell r="AG129">
            <v>0.46422435336899159</v>
          </cell>
          <cell r="AH129">
            <v>2020</v>
          </cell>
          <cell r="AI129">
            <v>2025</v>
          </cell>
          <cell r="AJ129">
            <v>0.20230909090909099</v>
          </cell>
          <cell r="AK129">
            <v>0.66653344427808259</v>
          </cell>
          <cell r="AL129" t="str">
            <v>Porcentaje</v>
          </cell>
          <cell r="AM129" t="str">
            <v>Objetivo 14.- Fortalecer las capacidades del Estado con énfasis en la administración de justicia y eficiencia en los procesos de regulación y control, con independencia y autonomía</v>
          </cell>
          <cell r="AN129" t="str">
            <v>Meta 14.3.2. Aumentar el índice de percepción de calidad de los servicios públicos de 6,08 a 8,00.</v>
          </cell>
          <cell r="AO129" t="str">
            <v>Política 14.3 Fortalecer la implementación de las buenas prácticas regulatorias que garanticen la transparencia, eficiencia y competitividad del Estado</v>
          </cell>
          <cell r="AP12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29" t="str">
            <v>11.- Lograr que las ciudades y los asentamientos humanos sean inclusivos, seguros, resilientes y sostenibles</v>
          </cell>
          <cell r="AR129" t="str">
            <v>11.7 Para 2030, proporcionar acceso universal a zonas verdes y espacios públicos seguros, inclusivos y accesibles, en particular para las mujeres y los niños, las personas de edad y las personas con discapacidad</v>
          </cell>
          <cell r="AS129" t="str">
            <v xml:space="preserve">11.7.1 Proporción media de la superficie edificada de las ciudades correspondiente a espacios abiertos para el uso público de todos, desglosada por sexo, edad y personas con discapacidad </v>
          </cell>
          <cell r="AT129" t="str">
            <v>1,- Gestión institucional directa</v>
          </cell>
          <cell r="AU129"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29" t="str">
            <v>OE-15_AH/5</v>
          </cell>
          <cell r="AW129" t="str">
            <v xml:space="preserve">
 38) Regulación de estándares mínimos funcionales para la localización dimensionamiento, articulación, provisión, habilitación y equipamiento del espacio público y nivel de pertenencia en los actores comunitarios.</v>
          </cell>
          <cell r="AX129" t="str">
            <v>OBJETIVO DEL PROGRAMA 5:
38) Disponer de una red de equipamientos espacio público áreas verdes y urbanos, normada y regulada con estándares funcionales que permite una distribución equitativa de forma escalar para los núcleos urbanos.</v>
          </cell>
          <cell r="AY129" t="str">
            <v xml:space="preserve">PROYECTOS DEL PROGRAMA 5:
126. Formulación y Regulación de Estándares Mínimos funcionales para la localización dimensionamiento, articulación, provisión, habilitación y equipamientos, espacios públicos y áreas verdes y nivel de pertenencia en los actores comunitarios.
127. Prever, proveer, rehabilitar  equipamientos de: espacio público y  áreas verdes en los núcleos urbanos del cantón.
</v>
          </cell>
          <cell r="AZ129" t="str">
            <v>1.- Fortalecer la  estructura multimodal de  centralidades urbanos con equipamientos sociales y de gobernanza que favorezcan a la dinámica funcional de los tejidos urbanos promuevan la cohesión social  y presten los servicios en función de sus temáticas cumpliendo con los estándares  establecidos a los ciudadanos del cantón
2.- Contar con modelos de gestión para el funcionamiento de los equipamientos públicos.
3.- Mejoramiento continuo de la calidad de los equipamientos con dotaciones de equipos inteligentes que promocionen su cobertura y uso.
4.- Distribución equitativa que respondan a estándares, densidad, distancia, población, área, tiempo de recorrido para su implantación.
5.- La localización de los equipamientos será colaborativo para potenciar el carácter funcional de las centralidades y sus niveles jerárquicos escalares (unidades urbanas, barrios-comunas, Parroquias, unidades integradas, ciudad).
6.- Relocalización de equipamientos sobre áreas que en las que sobrepasen la cobertura, sobre el año meta 2040.
7.- Garantizar que en los procesos de desarrollo urbano de la ciudad se prevea de suelo para la implantación de equipamientos sociales.</v>
          </cell>
          <cell r="BA129" t="str">
            <v>11A-BF-POLÍTICA</v>
          </cell>
          <cell r="BB129" t="str">
            <v xml:space="preserve">11A-BF-ESTRATEGIA </v>
          </cell>
          <cell r="BC129">
            <v>30000</v>
          </cell>
          <cell r="BD129" t="str">
            <v>GADMI, Cooperación internacional, Banco Del Estado.</v>
          </cell>
          <cell r="BE129" t="str">
            <v>MP-38)  Implementar equipamientos  de: espacio público de  áreas verdes, que permite una distribución equitativa de forma escalar para los núcleos urbanos en un 40%, al 2023, del cantón.</v>
          </cell>
          <cell r="BF129" t="str">
            <v>INDICADOR META 5:
Porcentaje de avance en la implementación de equipamientos   en espacios públicos de:  áreas verdes  urbanas.</v>
          </cell>
          <cell r="BG129" t="str">
            <v>Porcentaje</v>
          </cell>
          <cell r="BH129" t="str">
            <v>Dirección de Planificación</v>
          </cell>
          <cell r="BI129"/>
          <cell r="BJ129">
            <v>0</v>
          </cell>
          <cell r="BK129">
            <v>1</v>
          </cell>
          <cell r="BL129">
            <v>2021</v>
          </cell>
          <cell r="BM129">
            <v>2023</v>
          </cell>
          <cell r="BN129" t="str">
            <v>Objetivo estratégico #;  15</v>
          </cell>
          <cell r="BO129" t="str">
            <v>Programa #;  38</v>
          </cell>
          <cell r="BP129">
            <v>15</v>
          </cell>
          <cell r="BQ129" t="str">
            <v>Por reportar</v>
          </cell>
          <cell r="BR129">
            <v>2</v>
          </cell>
          <cell r="BS129" t="str">
            <v>Arq. Branly Sotomayor Mena
Responsable de Desarrollo y Ordenamiento</v>
          </cell>
          <cell r="BT129" t="str">
            <v>Sin datos</v>
          </cell>
          <cell r="BU129" t="str">
            <v>Arq. Milton Yépez Rivera</v>
          </cell>
          <cell r="BV129" t="str">
            <v xml:space="preserve">126. Formulación y Regulación de Estándares Mínimos funcionales para la localización dimensionamiento, articulación, provisión, habilitación y equipamientos, espacios públicos y áreas verdes y nivel de pertenencia en los actores comunitarios.
;127. Prever/proveer/rehabilitar/mantener/equipar/reformar  equipamientos de: espacio público y  áreas verdes en los núcleos urbanos del cantón.
</v>
          </cell>
          <cell r="BW129" t="str">
            <v>P127</v>
          </cell>
          <cell r="BX129" t="str">
            <v xml:space="preserve">127. Prever, proveer, rehabilitar  equipamientos de: espacio público y  áreas verdes en los núcleos urbanos del cantón.
</v>
          </cell>
          <cell r="BY129" t="str">
            <v>310 | DIRECCIÓN DE PLANIFICACIÓN DESARROLLO TERRITORIAL</v>
          </cell>
          <cell r="BZ129" t="str">
            <v>ESTUDIOS Y PROYECTOS</v>
          </cell>
          <cell r="CA129" t="str">
            <v>Arq. Miltón Yépez</v>
          </cell>
          <cell r="CB129" t="str">
            <v xml:space="preserve">Arq. Amarilis Ponce </v>
          </cell>
          <cell r="CC129" t="str">
            <v>P126	Planificación y desarrollo territorial; P127	Planificación y desarrollo territorial</v>
          </cell>
          <cell r="CD129">
            <v>45</v>
          </cell>
          <cell r="CE129" t="str">
            <v xml:space="preserve">127. Formular el plan plurianual al 2023 para: Prever/proveer/rehabilitar/mantener/equipar/reformar  equipamientos de: espacio público y  áreas verdes en los núcleos urbanos del cantón.   y su implementación tomando la línea base de déficit definido en el PDOT-2021 con su indicador por año requerido y su nivel escalar; barrio, zona, Ciudad, sectorial; en un 100% al 2023  </v>
          </cell>
          <cell r="CF129" t="str">
            <v>127. Porcentaje de avance en la formulación del plan plurianual al 2023 para; prever, proveer, rehabilitar  equipamientos de: espacio público y  áreas verdes en los núcleos urbanos del cantón.   y su implementación tomando la línea base de déficit definido en el PDOT-2021 con su indicador por año requerido y su nivel escalar; barrio, zona, Ciudad, sectorial</v>
          </cell>
          <cell r="CG129" t="str">
            <v>Porcentaje</v>
          </cell>
          <cell r="CH129">
            <v>2021</v>
          </cell>
          <cell r="CI129">
            <v>2023</v>
          </cell>
          <cell r="CJ129" t="str">
            <v>a definir por la unidad administrativa</v>
          </cell>
          <cell r="CK129">
            <v>1</v>
          </cell>
          <cell r="CL129" t="str">
            <v>CRECIENTE</v>
          </cell>
          <cell r="CM129" t="str">
            <v>127.- Ajuste solicitado por la DIRECCIÓN DE PLANIFICACIÓN mediante Memorando Nro. IMI-PDT-2022-05074-M .inclúyase "mantener, equipar, reformar"</v>
          </cell>
          <cell r="CN129" t="str">
            <v>Ampliar la cobertura en la intervención dentro del sistema de equipamientos urbanos, que incluya el mantenimiento, equipamiento y reforma. (Normativa considerada: Art. 28,29,20,34 ordenanza PDOT 2021, reformada al 31 de enero de 2022)</v>
          </cell>
          <cell r="CO129" t="str">
            <v>SI</v>
          </cell>
          <cell r="CP129"/>
          <cell r="CQ129" t="str">
            <v>M-38.- Estándares urbanísticos para la dotación de los SPS (servicios públicos de Soporte) en el cantón</v>
          </cell>
          <cell r="CR129" t="str">
            <v>Ajuste solicitado por la dirección de planificación mediante Memorando Nro. IMI-PDT-2022-05074-M .inclúyase "mantener, equipar, reformar"</v>
          </cell>
          <cell r="CS129"/>
          <cell r="CT129" t="str">
            <v xml:space="preserve">
 38) Regulación de estándares mínimos funcionales para la localización dimensionamiento, articulación, provisión, habilitación y equipamiento del espacio público y nivel de pertenencia en los actores comunitarios.</v>
          </cell>
          <cell r="CU129"/>
          <cell r="CV129" t="str">
            <v>OBJETIVO DEL PROGRAMA 5:
38) Disponer de una red de equipamientos espacio público áreas verdes y urbanos, normada y regulada con estándares funcionales que permite una distribución equitativa de forma escalar para los núcleos urbanos.</v>
          </cell>
          <cell r="CW129" t="str">
            <v xml:space="preserve">127. Prever/proveer/rehabilitar/mantener/equipar/reformar  equipamientos de: espacio público y  áreas verdes en los núcleos urbanos del cantón.
</v>
          </cell>
          <cell r="CX129" t="str">
            <v xml:space="preserve">127. Prever/proveer/rehabilitar/mantener/equipar/reformar  equipamientos de: espacio público y  áreas verdes en los núcleos urbanos del cantón.
</v>
          </cell>
          <cell r="CY129" t="str">
            <v>Asignar el nombre del técnico delegado</v>
          </cell>
          <cell r="CZ129">
            <v>3</v>
          </cell>
          <cell r="DA129" t="str">
            <v>Si</v>
          </cell>
          <cell r="DB129" t="str">
            <v>(Ing. Pablo Roman Guerrero Moreta</v>
          </cell>
          <cell r="DC129" t="str">
            <v>Ing. Estefanía Arcentales</v>
          </cell>
          <cell r="DD129">
            <v>2022</v>
          </cell>
          <cell r="DE129">
            <v>1060000260001</v>
          </cell>
          <cell r="DF129" t="str">
            <v>GADM San Miguel de Ibarra</v>
          </cell>
          <cell r="DG129" t="str">
            <v>Municipal</v>
          </cell>
          <cell r="DH129" t="str">
            <v>Zona 1</v>
          </cell>
          <cell r="DI129" t="str">
            <v>Imbabura</v>
          </cell>
          <cell r="DJ129" t="str">
            <v>San miguel de Ibarra</v>
          </cell>
          <cell r="DK129" t="str">
            <v>2021-2040</v>
          </cell>
          <cell r="DL129" t="str">
            <v>PND-14</v>
          </cell>
          <cell r="DM129"/>
          <cell r="DN129"/>
          <cell r="DO129"/>
          <cell r="DP129"/>
          <cell r="DQ129"/>
          <cell r="DR129"/>
          <cell r="DS129"/>
          <cell r="DT129"/>
          <cell r="DU129"/>
          <cell r="DV129"/>
          <cell r="DW129"/>
          <cell r="DX129"/>
          <cell r="DY129"/>
          <cell r="DZ129"/>
          <cell r="EA129"/>
          <cell r="EB129"/>
          <cell r="EC129"/>
          <cell r="ED129"/>
          <cell r="EE129"/>
          <cell r="EF129"/>
          <cell r="EG129"/>
          <cell r="EH129"/>
          <cell r="EI129"/>
          <cell r="EJ129"/>
          <cell r="EK129"/>
          <cell r="EL129"/>
          <cell r="EM129"/>
          <cell r="EN129"/>
          <cell r="EO129"/>
          <cell r="EP129"/>
          <cell r="EQ129"/>
          <cell r="ER129"/>
          <cell r="ES129"/>
          <cell r="ET129"/>
          <cell r="EU129"/>
          <cell r="EV129"/>
          <cell r="EW129"/>
          <cell r="EX129"/>
          <cell r="EY129"/>
          <cell r="EZ129"/>
          <cell r="FA129"/>
          <cell r="FB129"/>
          <cell r="FC129"/>
          <cell r="FD129"/>
          <cell r="FE129"/>
          <cell r="FF129"/>
          <cell r="FG129"/>
          <cell r="FH129"/>
          <cell r="FI129"/>
          <cell r="FJ129"/>
          <cell r="FK129"/>
          <cell r="FL129"/>
          <cell r="FM129"/>
          <cell r="FN129"/>
          <cell r="FO129"/>
          <cell r="FP129"/>
          <cell r="FQ129"/>
          <cell r="FR129"/>
          <cell r="FS129"/>
        </row>
        <row r="130">
          <cell r="A130">
            <v>128</v>
          </cell>
          <cell r="B130">
            <v>128</v>
          </cell>
          <cell r="K130">
            <v>16</v>
          </cell>
          <cell r="L130">
            <v>39</v>
          </cell>
          <cell r="M130">
            <v>128</v>
          </cell>
          <cell r="N130" t="str">
            <v>ASENTAMIENTOS HUMANOS Y MEC</v>
          </cell>
          <cell r="O130" t="str">
            <v>Objetivo 13.- Promover la gestión integral de los recursos hídricos</v>
          </cell>
          <cell r="P130" t="str">
            <v>Meta 13.3.1. Se beneficia a 3.5 millones de habitantes a través de proyectos cofinanciados por el Estado para acceso a agua apta para el consumo humano y saneamiento.</v>
          </cell>
          <cell r="Q130" t="str">
            <v>Política 13.3 Impulsar una provisión del servicio de agua para consumo humano y saneamiento en igualdad de oportunidades</v>
          </cell>
          <cell r="R130" t="str">
            <v xml:space="preserve">A. Acceso equitativo a servicios y reducción de brechas territoriales.
</v>
          </cell>
          <cell r="S130" t="str">
            <v>6.- Garantizar la disponibilidad de agua y su gestión sostenible y el saneamiento para todos</v>
          </cell>
          <cell r="T130" t="str">
            <v>6.4Para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v>
          </cell>
          <cell r="U130" t="str">
            <v xml:space="preserve">6.4.1 Cambio en la eficiencia del uso del agua con el tiempo  </v>
          </cell>
          <cell r="V130" t="str">
            <v>2.- Empresa pública</v>
          </cell>
          <cell r="W130" t="str">
            <v>COOTAD Art. 55 literal  d) Prestar los servicios públicos de agua potable, alcantarillado, depuración de aguas residuales, manejo de desechos sólidos, actividades de saneamiento ambiental y aquellos que establezca la ley;</v>
          </cell>
          <cell r="X130"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30" t="str">
            <v>OBJ_16_AH/7: Garantizar el acceso para todos, a los servicios públicos de agua y saneamiento de calidad y amigables con el medio ambiente, garantizando la restauración y conservación de sus fuentes hídricas y del río Mira.</v>
          </cell>
          <cell r="Z130" t="str">
            <v>ÍNDICE: Cobertura, calidad, cantidad, continuidad, rendimiento técnico hidráulico, índice de agua no contabilizada, eficiencia de los servicios públicos, indicadores ISO 18001, indicadores municipios saludables.</v>
          </cell>
          <cell r="AA130">
            <v>0.68140000000000001</v>
          </cell>
          <cell r="AB130" t="str">
            <v>Porcentaje</v>
          </cell>
          <cell r="AC130" t="str">
            <v xml:space="preserve">1.-Incrementar la satisfacción de la comunidad superando estándares regionales de servicio
2.-Asegurar la disponibilidad de los servicios de agua potable y saneamiento en el tiempo
3.-Alcanzar la sostenibilidad de la Empresa con responsabilidad social, 
4.-Promover la participación ciudadana en la prestación de servicios 
5.-Enmarcar la gestión en la optimización y uso responsable de recursos públicos 
6.- Generar una política responsable que permita altas coberturas, adecuada calidad de los servicios, usos de tecnologías acorde a la exigencia ciudadana, tarifas sostenibles con equidad, bajas pérdidas técnicas y comerciales
• Proveer y mejorar la infraestructura y servicios básicos de agua potable, alcantarillado recolección de desechos sólidos para el sector urbano y rural del cantón.
</v>
          </cell>
          <cell r="AD130" t="str">
            <v xml:space="preserve">1.-Optimizar la operación y mantenimiento de infraestructura
2.-Reducir el agua no contabilizada e incrementar el rendimiento técnico hidráulico de los sistemas de agua 
3.- Aumentar y mejorar la infraestructura de los servicios 
4.-Reducir el impacto de los riesgos naturales y antrópicos
5.- Mejorar la Recaudación 
6.- Mejorar los procesos empresariales y la eficiencia empresarial 
7.-Mejorar la atención al cliente
8.- Reducir el consumo por conexión doméstica en servicio
9.-Incrementar la eficacia de la comunicación 
10.-Solucionar reclamos y quejas
11.- Desarrollar nuevas líneas de emprendimiento
12.- Mejorar el estado de conservación de cuencas, microcuencas y legalización de fuentes hídricas abastecedoras 
13.- Focalizar y transparentar los subsidios 
14.- Descontaminar los Ríos y Lagos del Cantón Ibarra
</v>
          </cell>
          <cell r="AE130" t="str">
            <v>META_16_AH/7:Mejorar y ampliar la cobertura de agua, saneamiento y tratamiento de aguas residuales en un 26% al 2040, en el cantón.</v>
          </cell>
          <cell r="AF130" t="str">
            <v>INDICADOR_16_AH/7: Porcentaje de avance en la mejora la cobertura de agua, saneamiento y tratamiento de aguas residuales.</v>
          </cell>
          <cell r="AG130">
            <v>0.68140000000000001</v>
          </cell>
          <cell r="AH130">
            <v>2020</v>
          </cell>
          <cell r="AI130">
            <v>2040</v>
          </cell>
          <cell r="AJ130">
            <v>0.26304444444444441</v>
          </cell>
          <cell r="AK130">
            <v>0.94444444444444442</v>
          </cell>
          <cell r="AL130" t="str">
            <v>Porcentaje</v>
          </cell>
          <cell r="AM130" t="str">
            <v>Objetivo 13.- Promover la gestión integral de los recursos hídricos</v>
          </cell>
          <cell r="AN130" t="str">
            <v>Meta 13.3.1. Se beneficia a 3.5 millones de habitantes a través de proyectos cofinanciados por el Estado para acceso a agua apta para el consumo humano y saneamiento.</v>
          </cell>
          <cell r="AO130" t="str">
            <v>Política 13.3 Impulsar una provisión del servicio de agua para consumo humano y saneamiento en igualdad de oportunidades</v>
          </cell>
          <cell r="AP130" t="str">
            <v>6.4Para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v>
          </cell>
          <cell r="AQ130" t="str">
            <v>6.- Garantizar la disponibilidad de agua y su gestión sostenible y el saneamiento para todos</v>
          </cell>
          <cell r="AR130" t="str">
            <v>6.1 Para 2030, lograr el acceso universal y equitativo al agua potable, a un precio asequible para todos</v>
          </cell>
          <cell r="AS130" t="str">
            <v xml:space="preserve">6.1.1 Proporción de la población que dispone de servicios de suministro de agua potable gestionados de manera segura </v>
          </cell>
          <cell r="AT130" t="str">
            <v>2.- Empresa pública</v>
          </cell>
          <cell r="AU130" t="str">
            <v>COOTAD Art. 55 literal  d) Prestar los servicios públicos de agua potable, alcantarillado, depuración de aguas residuales, manejo de desechos sólidos, actividades de saneamiento ambiental y aquellos que establezca la ley;</v>
          </cell>
          <cell r="AV130" t="str">
            <v>OE-16_AH/7</v>
          </cell>
          <cell r="AW130" t="str">
            <v xml:space="preserve">
39) Eficiencia en el ciclo integral de provisión de agua segura y de calidad para la gente, en el cantón.</v>
          </cell>
          <cell r="AX130" t="str">
            <v>OBJETIVO PROGRAMA 1:
39) Mantener un suministro suficiente en valores de eficiencia y tecno económicos de  agua de calidad para la población, preservando al mismo tiempo las funciones hidrológicas, biológicas y químicas de las microcuencas ofertantes, adaptando las actividades antrópicas a los límites de la capacidad de estas y combatiendo los vectores de contaminación.</v>
          </cell>
          <cell r="AY130" t="str">
            <v xml:space="preserve">PROGRAMA 1:  
128. Elaboración e implementación del Plan Maestro de Agua Potable  para el cantón. (...)
</v>
          </cell>
          <cell r="AZ130" t="str">
            <v xml:space="preserve">1.-Incrementar la satisfacción de la comunidad superando estándares regionales de servicio
2.-Asegurar la disponibilidad de los servicios de agua potable y saneamiento en el tiempo
3.-Alcanzar la sostenibilidad de la Empresa con responsabilidad social, 
4.-Promover la participación ciudadana en la prestación de servicios 
5.-Enmarcar la gestión en la optimización y uso responsable de recursos públicos 
6.- Generar una política responsable que permita altas coberturas, adecuada calidad de los servicios, usos de tecnologías acorde a la exigencia ciudadana, tarifas sostenibles con equidad, bajas pérdidas técnicas y comerciales
• Proveer y mejorar la infraestructura y servicios básicos de agua potable, alcantarillado recolección de desechos sólidos para el sector urbano y rural del cantón.
</v>
          </cell>
          <cell r="BA130" t="str">
            <v>9A-BF-POLÍTICA</v>
          </cell>
          <cell r="BB130" t="str">
            <v xml:space="preserve">9A-BF-ESTRATEGIA </v>
          </cell>
          <cell r="BC130">
            <v>154000000</v>
          </cell>
          <cell r="BD130" t="str">
            <v>EMAPA-EP; GADMI; Banco del Estado, Gobierno Nacional.</v>
          </cell>
          <cell r="BE130" t="str">
            <v>MP-39)  Incrementar en un 15% el índice de oferta, cobertura, cantidad, calidad, continuidad y rendimiento técnico hidráulico del servicio de agua en la ciudad y cantón al 2040.</v>
          </cell>
          <cell r="BF130" t="str">
            <v xml:space="preserve">INDICADOR META 1:
Porcentaje de avance del índice de oferta, cobertura, cantidad, calidad, continuidad y rendimiento técnico hidráulico del servicio de agua en la ciudad y cantón </v>
          </cell>
          <cell r="BG130" t="str">
            <v>Porcentaje</v>
          </cell>
          <cell r="BH130" t="str">
            <v>EMAPA-EP</v>
          </cell>
          <cell r="BI130"/>
          <cell r="BJ130">
            <v>0</v>
          </cell>
          <cell r="BK130">
            <v>1</v>
          </cell>
          <cell r="BL130">
            <v>2021</v>
          </cell>
          <cell r="BM130">
            <v>2023</v>
          </cell>
          <cell r="BN130" t="str">
            <v>Objetivo estratégico #;  16</v>
          </cell>
          <cell r="BO130" t="str">
            <v>Programa #;  39</v>
          </cell>
          <cell r="BP130">
            <v>16</v>
          </cell>
          <cell r="BQ130" t="str">
            <v>Por reportar</v>
          </cell>
          <cell r="BR130">
            <v>1</v>
          </cell>
          <cell r="BS130" t="str">
            <v>Arq. Branly Sotomayor Mena
Responsable de Desarrollo y Ordenamiento</v>
          </cell>
          <cell r="BT130" t="str">
            <v>Sin datos</v>
          </cell>
          <cell r="BU130" t="str">
            <v>Abog. José Moncayo</v>
          </cell>
          <cell r="BV130" t="str">
            <v xml:space="preserve">PROGRAMA 1:  
128. Elaboración e implementación del Plan Maestro de Agua Potable  para el cantón. (...)
</v>
          </cell>
          <cell r="BW130" t="str">
            <v>P128</v>
          </cell>
          <cell r="BX130" t="str">
            <v xml:space="preserve">PROGRAMA 1:  
128. Elaboración e implementación del Plan Maestro de Agua Potable  para el cantón. (...)
</v>
          </cell>
          <cell r="BY130" t="str">
            <v>EMAPAI-EP</v>
          </cell>
          <cell r="BZ130" t="str">
            <v>EMAPAI-EP</v>
          </cell>
          <cell r="CA130" t="str">
            <v>Abog. José Moncayo</v>
          </cell>
          <cell r="CB130" t="str">
            <v>Ing. Adrian Villacis</v>
          </cell>
          <cell r="CC130" t="str">
            <v>P128	EMAPA-EP</v>
          </cell>
          <cell r="CD130">
            <v>58</v>
          </cell>
          <cell r="CE130" t="str">
            <v>128. Elaborar  y formular el plan maestro de agua potable para el cantón y ejecutar su plan de acción plurianual al 2023 en un 60,16%</v>
          </cell>
          <cell r="CF130" t="str">
            <v xml:space="preserve">128. Porcentaje de avance en la elaboración y formulación del plan maestro de agua potable para el cantón y ejecutar su plan de acción plurianual </v>
          </cell>
          <cell r="CG130" t="str">
            <v>Porcentaje</v>
          </cell>
          <cell r="CH130">
            <v>2021</v>
          </cell>
          <cell r="CI130">
            <v>2025</v>
          </cell>
          <cell r="CJ130">
            <v>0.20319999999999999</v>
          </cell>
          <cell r="CK130">
            <v>0.60160000000000002</v>
          </cell>
          <cell r="CL130" t="str">
            <v>CRECIENTE</v>
          </cell>
          <cell r="CM130"/>
          <cell r="CN130" t="str">
            <v/>
          </cell>
          <cell r="CO130" t="str">
            <v>NO</v>
          </cell>
          <cell r="CP130"/>
          <cell r="CQ130" t="str">
            <v>M-39.- Cobertura de agua segura y de calidad para los núcleos urbanos del cantón.</v>
          </cell>
          <cell r="CR130"/>
          <cell r="CS130"/>
          <cell r="CT130" t="str">
            <v xml:space="preserve">
39) Eficiencia en el ciclo integral de provisión de agua segura y de calidad para la gente, en el cantón.</v>
          </cell>
          <cell r="CU130"/>
          <cell r="CV130" t="str">
            <v>OBJETIVO PROGRAMA 1:
39) Mantener un suministro suficiente en valores de eficiencia y tecno económicos de  agua de calidad para la población, preservando al mismo tiempo las funciones hidrológicas, biológicas y químicas de las microcuencas ofertantes, adaptando las actividades antrópicas a los límites de la capacidad de estas y combatiendo los vectores de contaminación.</v>
          </cell>
          <cell r="CW130"/>
          <cell r="CX130" t="str">
            <v xml:space="preserve">PROGRAMA 1:  
128. Elaboración e implementación del Plan Maestro de Agua Potable  para el cantón. (...)
</v>
          </cell>
          <cell r="CY130" t="str">
            <v>Asignar el nombre del técnico delegado</v>
          </cell>
          <cell r="CZ130">
            <v>5</v>
          </cell>
          <cell r="DA130" t="str">
            <v>NO</v>
          </cell>
          <cell r="DB130" t="str">
            <v>Ing. Germán Siguenza</v>
          </cell>
          <cell r="DC130" t="str">
            <v>Ing. Estefanía Arcentales</v>
          </cell>
          <cell r="DD130">
            <v>2022</v>
          </cell>
          <cell r="DE130">
            <v>1060000260001</v>
          </cell>
          <cell r="DF130" t="str">
            <v>GADM San Miguel de Ibarra</v>
          </cell>
          <cell r="DG130" t="str">
            <v>Municipal</v>
          </cell>
          <cell r="DH130" t="str">
            <v>Zona 1</v>
          </cell>
          <cell r="DI130" t="str">
            <v>Imbabura</v>
          </cell>
          <cell r="DJ130" t="str">
            <v>San miguel de Ibarra</v>
          </cell>
          <cell r="DK130" t="str">
            <v>2021-2040</v>
          </cell>
          <cell r="DL130" t="str">
            <v>PND-13</v>
          </cell>
          <cell r="DM130" t="str">
            <v>ODS-6</v>
          </cell>
          <cell r="DN130"/>
          <cell r="DO130"/>
          <cell r="DP130"/>
          <cell r="DQ130"/>
          <cell r="DR130"/>
          <cell r="DS130"/>
          <cell r="DT130"/>
          <cell r="DU130"/>
          <cell r="DV130"/>
          <cell r="DW130"/>
          <cell r="DX130"/>
          <cell r="DY130"/>
          <cell r="DZ130"/>
          <cell r="EA130"/>
          <cell r="EB130"/>
          <cell r="EC130"/>
          <cell r="ED130"/>
          <cell r="EE130"/>
          <cell r="EF130"/>
          <cell r="EG130"/>
          <cell r="EH130"/>
          <cell r="EI130"/>
          <cell r="EJ130"/>
          <cell r="EK130"/>
          <cell r="EL130"/>
          <cell r="EM130"/>
          <cell r="EN130"/>
          <cell r="EO130"/>
          <cell r="EP130"/>
          <cell r="EQ130"/>
          <cell r="ER130"/>
          <cell r="ES130"/>
          <cell r="ET130"/>
          <cell r="EU130"/>
          <cell r="EV130"/>
          <cell r="EW130"/>
          <cell r="EX130"/>
          <cell r="EY130"/>
          <cell r="EZ130"/>
          <cell r="FA130"/>
          <cell r="FB130"/>
          <cell r="FC130"/>
          <cell r="FD130"/>
          <cell r="FE130"/>
          <cell r="FF130"/>
          <cell r="FG130"/>
          <cell r="FH130"/>
          <cell r="FI130"/>
          <cell r="FJ130"/>
          <cell r="FK130"/>
          <cell r="FL130"/>
          <cell r="FM130"/>
          <cell r="FN130"/>
          <cell r="FO130"/>
          <cell r="FP130"/>
          <cell r="FQ130"/>
          <cell r="FR130"/>
          <cell r="FS130"/>
        </row>
        <row r="131">
          <cell r="A131">
            <v>129</v>
          </cell>
          <cell r="B131">
            <v>129</v>
          </cell>
          <cell r="K131">
            <v>16</v>
          </cell>
          <cell r="L131">
            <v>40</v>
          </cell>
          <cell r="M131">
            <v>129</v>
          </cell>
          <cell r="N131" t="str">
            <v>ASENTAMIENTOS HUMANOS Y MEC</v>
          </cell>
          <cell r="O131" t="str">
            <v>Objetivo 13.- Promover la gestión integral de los recursos hídricos</v>
          </cell>
          <cell r="P131" t="str">
            <v>Meta 13.3.1. Se beneficia a 3.5 millones de habitantes a través de proyectos cofinanciados por el Estado para acceso a agua apta para el consumo humano y saneamiento.</v>
          </cell>
          <cell r="Q131" t="str">
            <v>Política 13.3 Impulsar una provisión del servicio de agua para consumo humano y saneamiento en igualdad de oportunidades</v>
          </cell>
          <cell r="R131" t="str">
            <v xml:space="preserve">A. Acceso equitativo a servicios y reducción de brechas territoriales.
</v>
          </cell>
          <cell r="S131" t="str">
            <v>6.- Garantizar la disponibilidad de agua y su gestión sostenible y el saneamiento para todos</v>
          </cell>
          <cell r="T131" t="str">
            <v>6.4Para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v>
          </cell>
          <cell r="U131" t="str">
            <v xml:space="preserve">6.4.1 Cambio en la eficiencia del uso del agua con el tiempo  </v>
          </cell>
          <cell r="V131" t="str">
            <v>2.- Empresa pública</v>
          </cell>
          <cell r="W131" t="str">
            <v>COOTAD Art. 55 literal  d) Prestar los servicios públicos de agua potable, alcantarillado, depuración de aguas residuales, manejo de desechos sólidos, actividades de saneamiento ambiental y aquellos que establezca la ley;</v>
          </cell>
          <cell r="X131"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31" t="str">
            <v>OBJ_16_AH/7: Garantizar el acceso para todos, a los servicios públicos de agua y saneamiento de calidad y amigables con el medio ambiente, garantizando la restauración y conservación de sus fuentes hídricas y del río Mira.</v>
          </cell>
          <cell r="Z131" t="str">
            <v>ÍNDICE: Cobertura, calidad, cantidad, continuidad, rendimiento técnico hidráulico, índice de agua no contabilizada, eficiencia de los servicios públicos, indicadores ISO 18001, indicadores municipios saludables.</v>
          </cell>
          <cell r="AA131">
            <v>0.68140000000000001</v>
          </cell>
          <cell r="AB131" t="str">
            <v>Porcentaje</v>
          </cell>
          <cell r="AC131" t="str">
            <v xml:space="preserve">1.-Incrementar la satisfacción de la comunidad superando estándares regionales de servicio
2.-Asegurar la disponibilidad de los servicios de agua potable y saneamiento en el tiempo
3.-Alcanzar la sostenibilidad de la Empresa con responsabilidad social, 
4.-Promover la participación ciudadana en la prestación de servicios 
5.-Enmarcar la gestión en la optimización y uso responsable de recursos públicos 
6.- Generar una política responsable que permita altas coberturas, adecuada calidad de los servicios, usos de tecnologías acorde a la exigencia ciudadana, tarifas sostenibles con equidad, bajas pérdidas técnicas y comerciales
• Proveer y mejorar la infraestructura y servicios básicos de agua potable, alcantarillado recolección de desechos sólidos para el sector urbano y rural del cantón.
</v>
          </cell>
          <cell r="AD131" t="str">
            <v xml:space="preserve">1.-Optimizar la operación y mantenimiento de infraestructura
2.-Reducir el agua no contabilizada e incrementar el rendimiento técnico hidráulico de los sistemas de agua 
3.- Aumentar y mejorar la infraestructura de los servicios 
4.-Reducir el impacto de los riesgos naturales y antrópicos
5.- Mejorar la Recaudación 
6.- Mejorar los procesos empresariales y la eficiencia empresarial 
7.-Mejorar la atención al cliente
8.- Reducir el consumo por conexión doméstica en servicio
9.-Incrementar la eficacia de la comunicación 
10.-Solucionar reclamos y quejas
11.- Desarrollar nuevas líneas de emprendimiento
12.- Mejorar el estado de conservación de cuencas, microcuencas y legalización de fuentes hídricas abastecedoras 
13.- Focalizar y transparentar los subsidios 
14.- Descontaminar los Ríos y Lagos del Cantón Ibarra
</v>
          </cell>
          <cell r="AE131" t="str">
            <v>META_16_AH/7:Mejorar y ampliar la cobertura de agua, saneamiento y tratamiento de aguas residuales en un 26% al 2040, en el cantón.</v>
          </cell>
          <cell r="AF131" t="str">
            <v>INDICADOR_16_AH/7: Porcentaje de avance en la mejora la cobertura de agua, saneamiento y tratamiento de aguas residuales.</v>
          </cell>
          <cell r="AG131">
            <v>0.68140000000000001</v>
          </cell>
          <cell r="AH131">
            <v>2020</v>
          </cell>
          <cell r="AI131">
            <v>2040</v>
          </cell>
          <cell r="AJ131">
            <v>0.26304444444444441</v>
          </cell>
          <cell r="AK131">
            <v>0.94444444444444442</v>
          </cell>
          <cell r="AL131" t="str">
            <v>Porcentaje</v>
          </cell>
          <cell r="AM131" t="str">
            <v>Objetivo 13.- Promover la gestión integral de los recursos hídricos</v>
          </cell>
          <cell r="AN131" t="str">
            <v>Meta 13.3.1. Se beneficia a 3.5 millones de habitantes a través de proyectos cofinanciados por el Estado para acceso a agua apta para el consumo humano y saneamiento.</v>
          </cell>
          <cell r="AO131" t="str">
            <v>Política 13.3 Impulsar una provisión del servicio de agua para consumo humano y saneamiento en igualdad de oportunidades</v>
          </cell>
          <cell r="AP131" t="str">
            <v>6.4Para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v>
          </cell>
          <cell r="AQ131" t="str">
            <v>6.- Garantizar la disponibilidad de agua y su gestión sostenible y el saneamiento para todos</v>
          </cell>
          <cell r="AR131" t="str">
            <v>6.a 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v>
          </cell>
          <cell r="AS131" t="str">
            <v xml:space="preserve">6.a.1 Volumen de la asistencia oficial para el desarrollo destinada al agua y el saneamiento que forma parte de un plan de gastos coordinados del gobierno </v>
          </cell>
          <cell r="AT131" t="str">
            <v>2.- Empresa pública</v>
          </cell>
          <cell r="AU131" t="str">
            <v>COOTAD Art. 55 literal  d) Prestar los servicios públicos de agua potable, alcantarillado, depuración de aguas residuales, manejo de desechos sólidos, actividades de saneamiento ambiental y aquellos que establezca la ley;</v>
          </cell>
          <cell r="AV131" t="str">
            <v>OE-16_AH/7</v>
          </cell>
          <cell r="AW131" t="str">
            <v xml:space="preserve">
40) Saneamiento para los núcleos urbanos y rurales y tratamiento de los vertidos, para la recuperación de los ecosistemas hídricos, cerrando el ciclo integral de gestión del agua.</v>
          </cell>
          <cell r="AX131" t="str">
            <v>OBJETIVO PROGRAMA 2:
40) Garantizar la reposición de las aguas consumidas por los núcleos urbano-rurales, libre de mezclas contaminantes a la red hídrica cantonal del río Mira.</v>
          </cell>
          <cell r="AY131" t="str">
            <v xml:space="preserve">PROYECTOS PROGRAMA 2. 
129. Elaboración en implementación  del  * Plan Maestro de Alcantarillado y saneamiento ambiental para el cantón Ibarra: </v>
          </cell>
          <cell r="AZ131" t="str">
            <v xml:space="preserve">1.-Incrementar la satisfacción de la comunidad superando estándares regionales de servicio
2.-Asegurar la disponibilidad de los servicios de agua potable y saneamiento en el tiempo
3.-Alcanzar la sostenibilidad de la Empresa con responsabilidad social, 
4.-Promover la participación ciudadana en la prestación de servicios 
5.-Enmarcar la gestión en la optimización y uso responsable de recursos públicos 
6.- Generar una política responsable que permita altas coberturas, adecuada calidad de los servicios, usos de tecnologías acorde a la exigencia ciudadana, tarifas sostenibles con equidad, bajas pérdidas técnicas y comerciales
• Proveer y mejorar la infraestructura y servicios básicos de agua potable, alcantarillado recolección de desechos sólidos para el sector urbano y rural del cantón.
</v>
          </cell>
          <cell r="BA131" t="str">
            <v>8C-PI-POLÍTICA</v>
          </cell>
          <cell r="BB131" t="str">
            <v xml:space="preserve">8C-PI-ESTRATEGIA </v>
          </cell>
          <cell r="BC131">
            <v>85000000</v>
          </cell>
          <cell r="BD131" t="str">
            <v>EMAPA-EP; GADMI; Banco del Estado, Gobierno Nacional.</v>
          </cell>
          <cell r="BE131" t="str">
            <v>MP-40) Incrementar la cobertura de saneamiento con aguas depuradas en un 39,54% al 2040.</v>
          </cell>
          <cell r="BF131" t="str">
            <v xml:space="preserve"> INDICADOR META 2:
Porcentaje de incremento de la cobertura de saneamiento con aguas depuradas.</v>
          </cell>
          <cell r="BG131" t="str">
            <v>Porcentaje</v>
          </cell>
          <cell r="BH131" t="str">
            <v>EMAPA-EP</v>
          </cell>
          <cell r="BI131"/>
          <cell r="BJ131">
            <v>0</v>
          </cell>
          <cell r="BK131">
            <v>1</v>
          </cell>
          <cell r="BL131">
            <v>2021</v>
          </cell>
          <cell r="BM131">
            <v>2023</v>
          </cell>
          <cell r="BN131" t="str">
            <v>Objetivo estratégico #;  16</v>
          </cell>
          <cell r="BO131" t="str">
            <v>Programa #;  40</v>
          </cell>
          <cell r="BP131">
            <v>16</v>
          </cell>
          <cell r="BQ131" t="str">
            <v>Por reportar</v>
          </cell>
          <cell r="BR131">
            <v>1</v>
          </cell>
          <cell r="BS131" t="str">
            <v>Arq. Branly Sotomayor Mena
Responsable de Desarrollo y Ordenamiento</v>
          </cell>
          <cell r="BT131" t="str">
            <v>Sin datos</v>
          </cell>
          <cell r="BU131" t="str">
            <v>Abog. José Moncayo</v>
          </cell>
          <cell r="BV131" t="str">
            <v xml:space="preserve">PROYECTOS PROGRAMA 2. 
129. Elaboración en implementación  del  * Plan Maestro de Alcantarillado y saneamiento ambiental para el cantón Ibarra: </v>
          </cell>
          <cell r="BW131" t="str">
            <v>P129</v>
          </cell>
          <cell r="BX131" t="str">
            <v xml:space="preserve">PROYECTOS PROGRAMA 2. 
129. Elaboración en implementación  del  * Plan Maestro de Alcantarillado y saneamiento ambiental para el cantón Ibarra: </v>
          </cell>
          <cell r="BY131" t="str">
            <v>EMAPAI-EP</v>
          </cell>
          <cell r="BZ131" t="str">
            <v>EMAPAI-EP</v>
          </cell>
          <cell r="CA131" t="str">
            <v>Abog. José Moncayo</v>
          </cell>
          <cell r="CB131" t="str">
            <v>Ing. Adrian Villacis</v>
          </cell>
          <cell r="CC131" t="str">
            <v>P129	EMAPA-EP</v>
          </cell>
          <cell r="CD131">
            <v>58</v>
          </cell>
          <cell r="CE131" t="str">
            <v>129. Elaborar  y formular el plan maestro de alcantarillado para el cantón y ejecutar su plan de acción plurianual al 2023 en un 100%</v>
          </cell>
          <cell r="CF131" t="str">
            <v xml:space="preserve">129. Porcentaje de avance en la elaboración y formulación del plan maestro de alcantarillado para el cantón y ejecutar su plan de acción plurianual </v>
          </cell>
          <cell r="CG131" t="str">
            <v>Porcentaje</v>
          </cell>
          <cell r="CH131">
            <v>2021</v>
          </cell>
          <cell r="CI131">
            <v>2025</v>
          </cell>
          <cell r="CJ131">
            <v>0.1812</v>
          </cell>
          <cell r="CK131">
            <v>0.59060000000000001</v>
          </cell>
          <cell r="CL131" t="str">
            <v>CRECIENTE</v>
          </cell>
          <cell r="CM131"/>
          <cell r="CN131" t="str">
            <v/>
          </cell>
          <cell r="CO131" t="str">
            <v>NO</v>
          </cell>
          <cell r="CP131"/>
          <cell r="CQ131" t="str">
            <v>M-40.- Cobertura de saneamientos y con tratamiento de aguas residuales depuradas en el cantón.</v>
          </cell>
          <cell r="CR131"/>
          <cell r="CS131"/>
          <cell r="CT131" t="str">
            <v xml:space="preserve">
40) Saneamiento para los núcleos urbanos y rurales y tratamiento de los vertidos, para la recuperación de los ecosistemas hídricos, cerrando el ciclo integral de gestión del agua.</v>
          </cell>
          <cell r="CU131"/>
          <cell r="CV131" t="str">
            <v>OBJETIVO PROGRAMA 2:
40) Garantizar la reposición de las aguas consumidas por los núcleos urbano-rurales, libre de mezclas contaminantes a la red hídrica cantonal del río Mira.</v>
          </cell>
          <cell r="CW131"/>
          <cell r="CX131" t="str">
            <v xml:space="preserve">PROYECTOS PROGRAMA 2. 
129. Elaboración en implementación  del  * Plan Maestro de Alcantarillado y saneamiento ambiental para el cantón Ibarra: </v>
          </cell>
          <cell r="CY131" t="str">
            <v>Asignar el nombre del técnico delegado</v>
          </cell>
          <cell r="CZ131">
            <v>5</v>
          </cell>
          <cell r="DA131" t="str">
            <v>NO</v>
          </cell>
          <cell r="DB131" t="str">
            <v>Ing. Germán Siguenza</v>
          </cell>
          <cell r="DC131" t="str">
            <v>Ing. Estefanía Arcentales</v>
          </cell>
          <cell r="DD131">
            <v>2022</v>
          </cell>
          <cell r="DE131">
            <v>1060000260001</v>
          </cell>
          <cell r="DF131" t="str">
            <v>GADM San Miguel de Ibarra</v>
          </cell>
          <cell r="DG131" t="str">
            <v>Municipal</v>
          </cell>
          <cell r="DH131" t="str">
            <v>Zona 1</v>
          </cell>
          <cell r="DI131" t="str">
            <v>Imbabura</v>
          </cell>
          <cell r="DJ131" t="str">
            <v>San miguel de Ibarra</v>
          </cell>
          <cell r="DK131" t="str">
            <v>2021-2040</v>
          </cell>
          <cell r="DL131" t="str">
            <v>PND-13</v>
          </cell>
          <cell r="DM131" t="str">
            <v>ODS-6</v>
          </cell>
          <cell r="DN131"/>
          <cell r="DO131"/>
          <cell r="DP131"/>
          <cell r="DQ131"/>
          <cell r="DR131"/>
          <cell r="DS131"/>
          <cell r="DT131"/>
          <cell r="DU131"/>
          <cell r="DV131"/>
          <cell r="DW131"/>
          <cell r="DX131"/>
          <cell r="DY131"/>
          <cell r="DZ131"/>
          <cell r="EA131"/>
          <cell r="EB131"/>
          <cell r="EC131"/>
          <cell r="ED131"/>
          <cell r="EE131"/>
          <cell r="EF131"/>
          <cell r="EG131"/>
          <cell r="EH131"/>
          <cell r="EI131"/>
          <cell r="EJ131"/>
          <cell r="EK131"/>
          <cell r="EL131"/>
          <cell r="EM131"/>
          <cell r="EN131"/>
          <cell r="EO131"/>
          <cell r="EP131"/>
          <cell r="EQ131"/>
          <cell r="ER131"/>
          <cell r="ES131"/>
          <cell r="ET131"/>
          <cell r="EU131"/>
          <cell r="EV131"/>
          <cell r="EW131"/>
          <cell r="EX131"/>
          <cell r="EY131"/>
          <cell r="EZ131"/>
          <cell r="FA131"/>
          <cell r="FB131"/>
          <cell r="FC131"/>
          <cell r="FD131"/>
          <cell r="FE131"/>
          <cell r="FF131"/>
          <cell r="FG131"/>
          <cell r="FH131"/>
          <cell r="FI131"/>
          <cell r="FJ131"/>
          <cell r="FK131"/>
          <cell r="FL131"/>
          <cell r="FM131"/>
          <cell r="FN131"/>
          <cell r="FO131"/>
          <cell r="FP131"/>
          <cell r="FQ131"/>
          <cell r="FR131"/>
          <cell r="FS131"/>
        </row>
        <row r="132">
          <cell r="A132">
            <v>130</v>
          </cell>
          <cell r="B132">
            <v>130</v>
          </cell>
          <cell r="K132">
            <v>16</v>
          </cell>
          <cell r="L132">
            <v>41</v>
          </cell>
          <cell r="M132">
            <v>130</v>
          </cell>
          <cell r="N132" t="str">
            <v>ASENTAMIENTOS HUMANOS Y MEC</v>
          </cell>
          <cell r="O132" t="str">
            <v>Objetivo 13.- Promover la gestión integral de los recursos hídricos</v>
          </cell>
          <cell r="P132" t="str">
            <v>Meta 13.3.1. Se beneficia a 3.5 millones de habitantes a través de proyectos cofinanciados por el Estado para acceso a agua apta para el consumo humano y saneamiento.</v>
          </cell>
          <cell r="Q132" t="str">
            <v>Política 13.3 Impulsar una provisión del servicio de agua para consumo humano y saneamiento en igualdad de oportunidades</v>
          </cell>
          <cell r="R132" t="str">
            <v xml:space="preserve">A. Acceso equitativo a servicios y reducción de brechas territoriales.
</v>
          </cell>
          <cell r="S132" t="str">
            <v>6.- Garantizar la disponibilidad de agua y su gestión sostenible y el saneamiento para todos</v>
          </cell>
          <cell r="T132" t="str">
            <v>6.4Para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v>
          </cell>
          <cell r="U132" t="str">
            <v xml:space="preserve">6.4.1 Cambio en la eficiencia del uso del agua con el tiempo  </v>
          </cell>
          <cell r="V132" t="str">
            <v>2.- Empresa pública</v>
          </cell>
          <cell r="W132" t="str">
            <v>COOTAD Art. 55 literal  d) Prestar los servicios públicos de agua potable, alcantarillado, depuración de aguas residuales, manejo de desechos sólidos, actividades de saneamiento ambiental y aquellos que establezca la ley;</v>
          </cell>
          <cell r="X132" t="str">
            <v>5. Implementar un sistema de mejoramiento de la prestación de Servicios públicos de competencia cantonal (Agua Potable, Alcantarillado, Recolección de desechos), para incrementar la cobertura en áreas urbanas en un 5% y en áreas rurales, cubrir el 100% del territorio de los núcleos Urbanos Rurales, hasta el 4to. año de gestión.</v>
          </cell>
          <cell r="Y132" t="str">
            <v>OBJ_16_AH/7: Garantizar el acceso para todos, a los servicios públicos de agua y saneamiento de calidad y amigables con el medio ambiente, garantizando la restauración y conservación de sus fuentes hídricas y del río Mira.</v>
          </cell>
          <cell r="Z132" t="str">
            <v>ÍNDICE: Cobertura, calidad, cantidad, continuidad, rendimiento técnico hidráulico, índice de agua no contabilizada, eficiencia de los servicios públicos, indicadores ISO 18001, indicadores municipios saludables.</v>
          </cell>
          <cell r="AA132">
            <v>0.68140000000000001</v>
          </cell>
          <cell r="AB132" t="str">
            <v>Porcentaje</v>
          </cell>
          <cell r="AC132" t="str">
            <v xml:space="preserve">1.-Incrementar la satisfacción de la comunidad superando estándares regionales de servicio
2.-Asegurar la disponibilidad de los servicios de agua potable y saneamiento en el tiempo
3.-Alcanzar la sostenibilidad de la Empresa con responsabilidad social, 
4.-Promover la participación ciudadana en la prestación de servicios 
5.-Enmarcar la gestión en la optimización y uso responsable de recursos públicos 
6.- Generar una política responsable que permita altas coberturas, adecuada calidad de los servicios, usos de tecnologías acorde a la exigencia ciudadana, tarifas sostenibles con equidad, bajas pérdidas técnicas y comerciales
• Proveer y mejorar la infraestructura y servicios básicos de agua potable, alcantarillado recolección de desechos sólidos para el sector urbano y rural del cantón.
</v>
          </cell>
          <cell r="AD132" t="str">
            <v xml:space="preserve">1.-Optimizar la operación y mantenimiento de infraestructura
2.-Reducir el agua no contabilizada e incrementar el rendimiento técnico hidráulico de los sistemas de agua 
3.- Aumentar y mejorar la infraestructura de los servicios 
4.-Reducir el impacto de los riesgos naturales y antrópicos
5.- Mejorar la Recaudación 
6.- Mejorar los procesos empresariales y la eficiencia empresarial 
7.-Mejorar la atención al cliente
8.- Reducir el consumo por conexión doméstica en servicio
9.-Incrementar la eficacia de la comunicación 
10.-Solucionar reclamos y quejas
11.- Desarrollar nuevas líneas de emprendimiento
12.- Mejorar el estado de conservación de cuencas, microcuencas y legalización de fuentes hídricas abastecedoras 
13.- Focalizar y transparentar los subsidios 
14.- Descontaminar los Ríos y Lagos del Cantón Ibarra
</v>
          </cell>
          <cell r="AE132" t="str">
            <v>META_16_AH/7:Mejorar y ampliar la cobertura de agua, saneamiento y tratamiento de aguas residuales en un 26% al 2040, en el cantón.</v>
          </cell>
          <cell r="AF132" t="str">
            <v>INDICADOR_16_AH/7: Porcentaje de avance en la mejora la cobertura de agua, saneamiento y tratamiento de aguas residuales.</v>
          </cell>
          <cell r="AG132">
            <v>0.68140000000000001</v>
          </cell>
          <cell r="AH132">
            <v>2020</v>
          </cell>
          <cell r="AI132">
            <v>2040</v>
          </cell>
          <cell r="AJ132">
            <v>0.26304444444444441</v>
          </cell>
          <cell r="AK132">
            <v>0.94444444444444442</v>
          </cell>
          <cell r="AL132" t="str">
            <v>Porcentaje</v>
          </cell>
          <cell r="AM132" t="str">
            <v>Objetivo 13.- Promover la gestión integral de los recursos hídricos</v>
          </cell>
          <cell r="AN132" t="str">
            <v>Meta 13.3.1. Se beneficia a 3.5 millones de habitantes a través de proyectos cofinanciados por el Estado para acceso a agua apta para el consumo humano y saneamiento.</v>
          </cell>
          <cell r="AO132" t="str">
            <v>Política 13.3 Impulsar una provisión del servicio de agua para consumo humano y saneamiento en igualdad de oportunidades</v>
          </cell>
          <cell r="AP132" t="str">
            <v>6.4Para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v>
          </cell>
          <cell r="AQ132" t="str">
            <v>6.- Garantizar la disponibilidad de agua y su gestión sostenible y el saneamiento para todos</v>
          </cell>
          <cell r="AR132" t="str">
            <v>6.1 Para 2030, lograr el acceso universal y equitativo al agua potable, a un precio asequible para todos</v>
          </cell>
          <cell r="AS132" t="str">
            <v xml:space="preserve">6.1.1 Proporción de la población que dispone de servicios de suministro de agua potable gestionados de manera segura </v>
          </cell>
          <cell r="AT132" t="str">
            <v>2.- Empresa pública</v>
          </cell>
          <cell r="AU132" t="str">
            <v>COOTAD Art. 55 literal  d) Prestar los servicios públicos de agua potable, alcantarillado, depuración de aguas residuales, manejo de desechos sólidos, actividades de saneamiento ambiental y aquellos que establezca la ley;</v>
          </cell>
          <cell r="AV132" t="str">
            <v>OE-16_AH/7</v>
          </cell>
          <cell r="AW132" t="str">
            <v xml:space="preserve">
41) Agua Potable para comunidades rurales del sur del cantón, a través del proyecto Pesillo Imbabura.</v>
          </cell>
          <cell r="AX132" t="str">
            <v>OBJETIVO PROGRAMA 3: 
41) Dotar de agua potable a las áreas rurales de las parroquias: Angochagua, La Esperanza, Ibarra, con la culminación del proyecto Pesillo Imbabura.</v>
          </cell>
          <cell r="AY132" t="str">
            <v>PROYECTO PROGRAMA 3: 
130. Pesillo Imbabura</v>
          </cell>
          <cell r="AZ132" t="str">
            <v xml:space="preserve">1.-Incrementar la satisfacción de la comunidad superando estándares regionales de servicio
2.-Asegurar la disponibilidad de los servicios de agua potable y saneamiento en el tiempo
3.-Alcanzar la sostenibilidad de la Empresa con responsabilidad social, 
4.-Promover la participación ciudadana en la prestación de servicios 
5.-Enmarcar la gestión en la optimización y uso responsable de recursos públicos 
6.- Generar una política responsable que permita altas coberturas, adecuada calidad de los servicios, usos de tecnologías acorde a la exigencia ciudadana, tarifas sostenibles con equidad, bajas pérdidas técnicas y comerciales
• Proveer y mejorar la infraestructura y servicios básicos de agua potable, alcantarillado recolección de desechos sólidos para el sector urbano y rural del cantón.
</v>
          </cell>
          <cell r="BA132" t="str">
            <v>8C-PI-POLÍTICA</v>
          </cell>
          <cell r="BB132" t="str">
            <v xml:space="preserve">8C-PI-ESTRATEGIA </v>
          </cell>
          <cell r="BC132">
            <v>0</v>
          </cell>
          <cell r="BD132" t="str">
            <v>Mancomunidad de Municipios Pesillo Imbabura, Banco del Estado.</v>
          </cell>
          <cell r="BE132" t="str">
            <v>MP-41) concluir el proyecto  mancomunado de agua potable para las comunidades del sur del cantón Pesillo Imbabura, al 2023</v>
          </cell>
          <cell r="BF132" t="str">
            <v>INDICADOR META 3:
Porcentaje de avance en la conclusión del proyecto integrado de agua potable para las comunidades del sur,  Pesillo Imbabura</v>
          </cell>
          <cell r="BG132" t="str">
            <v>Porcentaje</v>
          </cell>
          <cell r="BH132" t="str">
            <v>EMAPA-EP</v>
          </cell>
          <cell r="BI132"/>
          <cell r="BJ132">
            <v>0</v>
          </cell>
          <cell r="BK132">
            <v>1</v>
          </cell>
          <cell r="BL132">
            <v>2021</v>
          </cell>
          <cell r="BM132">
            <v>2023</v>
          </cell>
          <cell r="BN132" t="str">
            <v>Objetivo estratégico #;  16</v>
          </cell>
          <cell r="BO132" t="str">
            <v>Programa #;  41</v>
          </cell>
          <cell r="BP132">
            <v>16</v>
          </cell>
          <cell r="BQ132" t="str">
            <v>Por reportar</v>
          </cell>
          <cell r="BR132">
            <v>1</v>
          </cell>
          <cell r="BS132" t="str">
            <v>Arq. Branly Sotomayor Mena
Responsable de Desarrollo y Ordenamiento</v>
          </cell>
          <cell r="BT132" t="str">
            <v>Sin datos</v>
          </cell>
          <cell r="BU132" t="str">
            <v>Abog. José Moncayo</v>
          </cell>
          <cell r="BV132" t="str">
            <v>PROYECTO PROGRAMA 3: 
130. Pesillo Imbabura</v>
          </cell>
          <cell r="BW132" t="str">
            <v>P130</v>
          </cell>
          <cell r="BX132" t="str">
            <v>PROYECTO PROGRAMA 3: 
130. Pesillo Imbabura</v>
          </cell>
          <cell r="BY132" t="str">
            <v>312 | DIRECCIÓN DE OBRAS Y CONSTRUCCIONES</v>
          </cell>
          <cell r="BZ132" t="str">
            <v>CONSTRUCCIONES Y MANTENIMIENTO VIAL</v>
          </cell>
          <cell r="CA132" t="str">
            <v>Ing. Guellermo Federico Loord García</v>
          </cell>
          <cell r="CB132" t="str">
            <v>Ing. Pamela Alejandra Pinto Ruiz</v>
          </cell>
          <cell r="CC132" t="str">
            <v>Obras y Construcciones</v>
          </cell>
          <cell r="CD132">
            <v>39</v>
          </cell>
          <cell r="CE132" t="str">
            <v>130. Elaborar y ejecutar en un 100% el proyecto mancomunado pesillo Imbabura al 2023</v>
          </cell>
          <cell r="CF132" t="str">
            <v>130.Porcentaje de avance en la elaboración y ejecución del proyecto de agua potable mancomunado pesillo Imbabura.</v>
          </cell>
          <cell r="CG132" t="str">
            <v>Porcentaje</v>
          </cell>
          <cell r="CH132">
            <v>2019</v>
          </cell>
          <cell r="CI132">
            <v>2023</v>
          </cell>
          <cell r="CJ132">
            <v>0.4194</v>
          </cell>
          <cell r="CK132">
            <v>1</v>
          </cell>
          <cell r="CL132" t="str">
            <v>CRECIENTE</v>
          </cell>
          <cell r="CM132"/>
          <cell r="CN132" t="str">
            <v/>
          </cell>
          <cell r="CO132" t="str">
            <v>NO</v>
          </cell>
          <cell r="CP132"/>
          <cell r="CQ132" t="str">
            <v>M-41.- Pesillo Imbabura (agua segura para comunidades rurales del cantón)</v>
          </cell>
          <cell r="CR132"/>
          <cell r="CS132"/>
          <cell r="CT132" t="str">
            <v xml:space="preserve">
41) Agua Potable para comunidades rurales del sur del cantón, a través del proyecto Pesillo Imbabura.</v>
          </cell>
          <cell r="CU132"/>
          <cell r="CV132" t="str">
            <v>OBJETIVO PROGRAMA 3: 
41) Dotar de agua potable a las áreas rurales de las parroquias: Angochagua, La Esperanza, Ibarra, con la culminación del proyecto Pesillo Imbabura.</v>
          </cell>
          <cell r="CW132"/>
          <cell r="CX132" t="str">
            <v>PROYECTO PROGRAMA 3: 
130. Pesillo Imbabura</v>
          </cell>
          <cell r="CY132" t="str">
            <v>Asignar el nombre del técnico delegado</v>
          </cell>
          <cell r="CZ132">
            <v>5</v>
          </cell>
          <cell r="DA132" t="str">
            <v>NO</v>
          </cell>
          <cell r="DB132" t="str">
            <v>(Ing. Pablo Roman Guerrero Moreta</v>
          </cell>
          <cell r="DC132" t="str">
            <v>Ing. Estefanía Arcentales</v>
          </cell>
          <cell r="DD132">
            <v>2022</v>
          </cell>
          <cell r="DE132">
            <v>1060000260001</v>
          </cell>
          <cell r="DF132" t="str">
            <v>GADM San Miguel de Ibarra</v>
          </cell>
          <cell r="DG132" t="str">
            <v>Municipal</v>
          </cell>
          <cell r="DH132" t="str">
            <v>Zona 1</v>
          </cell>
          <cell r="DI132" t="str">
            <v>Imbabura</v>
          </cell>
          <cell r="DJ132" t="str">
            <v>San miguel de Ibarra</v>
          </cell>
          <cell r="DK132" t="str">
            <v>2021-2040</v>
          </cell>
          <cell r="DL132" t="str">
            <v>PND-13</v>
          </cell>
          <cell r="DM132" t="str">
            <v>ODS-6</v>
          </cell>
          <cell r="DN132"/>
          <cell r="DO132"/>
          <cell r="DP132"/>
          <cell r="DQ132"/>
          <cell r="DR132"/>
          <cell r="DS132"/>
          <cell r="DT132"/>
          <cell r="DU132"/>
          <cell r="DV132"/>
          <cell r="DW132"/>
          <cell r="DX132"/>
          <cell r="DY132"/>
          <cell r="DZ132"/>
          <cell r="EA132"/>
          <cell r="EB132"/>
          <cell r="EC132"/>
          <cell r="ED132"/>
          <cell r="EE132"/>
          <cell r="EF132"/>
          <cell r="EG132"/>
          <cell r="EH132"/>
          <cell r="EI132"/>
          <cell r="EJ132"/>
          <cell r="EK132"/>
          <cell r="EL132"/>
          <cell r="EM132"/>
          <cell r="EN132"/>
          <cell r="EO132"/>
          <cell r="EP132"/>
          <cell r="EQ132"/>
          <cell r="ER132"/>
          <cell r="ES132"/>
          <cell r="ET132"/>
          <cell r="EU132"/>
          <cell r="EV132"/>
          <cell r="EW132"/>
          <cell r="EX132"/>
          <cell r="EY132"/>
          <cell r="EZ132"/>
          <cell r="FA132"/>
          <cell r="FB132"/>
          <cell r="FC132"/>
          <cell r="FD132"/>
          <cell r="FE132"/>
          <cell r="FF132"/>
          <cell r="FG132"/>
          <cell r="FH132"/>
          <cell r="FI132"/>
          <cell r="FJ132"/>
          <cell r="FK132"/>
          <cell r="FL132"/>
          <cell r="FM132"/>
          <cell r="FN132"/>
          <cell r="FO132"/>
          <cell r="FP132"/>
          <cell r="FQ132"/>
          <cell r="FR132"/>
          <cell r="FS132"/>
        </row>
        <row r="133">
          <cell r="A133">
            <v>131</v>
          </cell>
          <cell r="B133">
            <v>131</v>
          </cell>
          <cell r="K133">
            <v>17</v>
          </cell>
          <cell r="L133">
            <v>42</v>
          </cell>
          <cell r="M133">
            <v>131</v>
          </cell>
          <cell r="N133" t="str">
            <v>ASENTAMIENTOS HUMANOS Y MEC</v>
          </cell>
          <cell r="O133" t="str">
            <v>Objetivo 8.- Generar nuevas oportunidades y bienestar para las zonas rurales, con énfasis en pueblos y nacionalidades</v>
          </cell>
          <cell r="P133" t="str">
            <v>Meta 8.3.1. Incrementar los sitios patrimoniales de gestión cultural comunitaria habilitados y puestos en valor para efectuar procesos de turismo rural sostenible, de 0 a 20.</v>
          </cell>
          <cell r="Q133" t="str">
            <v>Política 8.3 Desarrollar el sector turístico rural y comunitario a través de la revalorización de las culturas, saberes ancestrales y la conservación del patrimonio natural</v>
          </cell>
          <cell r="R133" t="str">
            <v>I. Lineamientos para la gobernanza colaborativa.</v>
          </cell>
          <cell r="S133" t="str">
            <v>11.- Lograr que las ciudades y los asentamientos humanos sean inclusivos, seguros, resilientes y sostenibles</v>
          </cell>
          <cell r="T133" t="str">
            <v>11.4 Redoblar los esfuerzos para proteger y salvaguardar el patrimonio cultural y natural del mundo</v>
          </cell>
          <cell r="U133"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33" t="str">
            <v>6.- Cogestión de los GADs con la comunidad</v>
          </cell>
          <cell r="W133" t="str">
            <v>COOTAD Art. 55 literal   h) Preservar, mantener y difundir el patrimonio arquitectónico, cultural y natural del cantón y construir los espacios públicos para estos fines;</v>
          </cell>
          <cell r="X133" t="str">
            <v>7. Implementar un modelo de desarrollo cultural cantonal en temas prioritarios de identidad e interculturalidad, con la participación del 100% de los GADs parroquiales Rurales, implementado (en el 1er. Año de Gestión)</v>
          </cell>
          <cell r="Y133"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33" t="str">
            <v>ÍNDICE: Recuperación, promoción  del patrimonio cultural material del cantón</v>
          </cell>
          <cell r="AA133">
            <v>0.16997142857142858</v>
          </cell>
          <cell r="AB133" t="str">
            <v>Porcentaje</v>
          </cell>
          <cell r="AC133"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33"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33" t="str">
            <v xml:space="preserve">META_17_AH/8:Recuperar el patrimonio cultural material del cantón en un 74% al 2040. </v>
          </cell>
          <cell r="AF133" t="str">
            <v>INDICADOR_17_AH/8:Porcentaje de avance en la recuperación del patrimonio cultural material  del cantón.</v>
          </cell>
          <cell r="AG133">
            <v>0.16997142857142858</v>
          </cell>
          <cell r="AH133">
            <v>2020</v>
          </cell>
          <cell r="AI133">
            <v>2040</v>
          </cell>
          <cell r="AJ133">
            <v>0.73860000000000003</v>
          </cell>
          <cell r="AK133">
            <v>0.90857142857142859</v>
          </cell>
          <cell r="AL133" t="str">
            <v>Porcentaje</v>
          </cell>
          <cell r="AM133" t="str">
            <v>Objetivo 2.- Impulsar un sistema económico con reglas claras que fomente el comercio exterior, turismo, atracción de inversiones y modernización del sistema financiero nacional</v>
          </cell>
          <cell r="AN133" t="str">
            <v>Meta 2.4.1. Incrementar del 1,49% al 1,80% la contribución de las actividades culturales en el Producto Interno Bruto.</v>
          </cell>
          <cell r="AO133" t="str">
            <v>Política 2.4 Impulsar las industrias creativas a través del fomento de las actividades culturales y puesta en valor del patrimonio</v>
          </cell>
          <cell r="AP133" t="str">
            <v>11.4 Redoblar los esfuerzos para proteger y salvaguardar el patrimonio cultural y natural del mundo</v>
          </cell>
          <cell r="AQ133" t="str">
            <v>11.- Lograr que las ciudades y los asentamientos humanos sean inclusivos, seguros, resilientes y sostenibles</v>
          </cell>
          <cell r="AR133" t="str">
            <v>11.4 Redoblar los esfuerzos para proteger y salvaguardar el patrimonio cultural y natural del mundo</v>
          </cell>
          <cell r="AS133"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33" t="str">
            <v>6.- Cogestión de los GADs con la comunidad</v>
          </cell>
          <cell r="AU133" t="str">
            <v>COOTAD Art. 55 literal   h) Preservar, mantener y difundir el patrimonio arquitectónico, cultural y natural del cantón y construir los espacios públicos para estos fines;</v>
          </cell>
          <cell r="AV133" t="str">
            <v>OE-17_AH/8</v>
          </cell>
          <cell r="AW133" t="str">
            <v xml:space="preserve"> 
42) Rehabilitación y revitalización de los núcleos urbanos y rurales catalogados como históricos y gestión urbanística de sus centros históricos.
</v>
          </cell>
          <cell r="AX133" t="str">
            <v xml:space="preserve">OBJETIVO DEL PROGRAMA 1: 
42) Rehabilitar, revitalizar, gestionar  los núcleos urbanos y rurales catalogados como históricos y sus centros históricos .
</v>
          </cell>
          <cell r="AY133" t="str">
            <v xml:space="preserve">PROYECTOS PROGRAMA 1: 
131. Plan para la ordenación rehabilitación y gestión del centro histórico de la ciudad.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AZ133"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33" t="str">
            <v>8A-AH-POLÍTICA</v>
          </cell>
          <cell r="BB133" t="str">
            <v xml:space="preserve">8A-AH-ESTRATEGIA </v>
          </cell>
          <cell r="BC133">
            <v>150000</v>
          </cell>
          <cell r="BD133" t="str">
            <v>GADMI, Cooperación Internacional, Banco del Estado.</v>
          </cell>
          <cell r="BE133" t="str">
            <v xml:space="preserve"> MP-42) Elaborar  los instrumentos de planificación y gestión para la puesta en valor de los turísticos y funcional la  estructura de los  centros  históricos en un 66,22 %  del cantón al 2023</v>
          </cell>
          <cell r="BF133" t="str">
            <v xml:space="preserve">INDICADOR DE LA META 1: Porcentaje de avance en la elaboración  de los instrumentos de planificación y gestión para la puesta en valor turístico y funcional las  estructuras urbanísticas catalogadas como históricas y  centros  históricos </v>
          </cell>
          <cell r="BG133" t="str">
            <v>Porcentaje</v>
          </cell>
          <cell r="BH133" t="str">
            <v>Dirección de Planificación</v>
          </cell>
          <cell r="BI133"/>
          <cell r="BJ133">
            <v>0</v>
          </cell>
          <cell r="BK133">
            <v>1</v>
          </cell>
          <cell r="BL133">
            <v>2021</v>
          </cell>
          <cell r="BM133">
            <v>2023</v>
          </cell>
          <cell r="BN133" t="str">
            <v>Objetivo estratégico #;  17</v>
          </cell>
          <cell r="BO133" t="str">
            <v>Programa #;  42</v>
          </cell>
          <cell r="BP133">
            <v>17</v>
          </cell>
          <cell r="BQ133" t="str">
            <v>Por reportar</v>
          </cell>
          <cell r="BR133">
            <v>5</v>
          </cell>
          <cell r="BS133" t="str">
            <v>Arq. Branly Sotomayor Mena
Responsable de Desarrollo y Ordenamiento</v>
          </cell>
          <cell r="BT133" t="str">
            <v>Sin datos</v>
          </cell>
          <cell r="BU133" t="str">
            <v>Arq. Milton Yépez Rivera</v>
          </cell>
          <cell r="BV133" t="str">
            <v xml:space="preserve">131. Plan para la ordenación rehabilitación y gestión del centro histórico de la ciudad.
 ;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BW133" t="str">
            <v>P131</v>
          </cell>
          <cell r="BX133" t="str">
            <v xml:space="preserve">131. Plan para la ordenación rehabilitación y gestión del centro histórico de la ciudad.
 </v>
          </cell>
          <cell r="BY133" t="str">
            <v>310 | DIRECCIÓN DE PLANIFICACIÓN DESARROLLO TERRITORIAL</v>
          </cell>
          <cell r="BZ133" t="str">
            <v>ADMINISTRACIÓN DE PATRIMONIO</v>
          </cell>
          <cell r="CA133" t="str">
            <v>Arq. Miltón Yépez</v>
          </cell>
          <cell r="CB133" t="str">
            <v>Arq Jotanan Ibadango</v>
          </cell>
          <cell r="CC133" t="str">
            <v>P131	Planificación y desarrollo territorial; P132	Planificación y desarrollo territorial; P133	Planificación y desarrollo territorial; P134	Planificación y desarrollo territorial; P135	Planificación y desarrollo territorial</v>
          </cell>
          <cell r="CD133">
            <v>43</v>
          </cell>
          <cell r="CE133" t="str">
            <v>131. Elaborar el plan para la ordenación, rehabilitación y gestión del centro histórico de la ciudad en un 100% al 2023</v>
          </cell>
          <cell r="CF133" t="str">
            <v>131. Porcentaje de avance en la elaboración del plan para la ordenación, rehabilitación y gestión del centro histórico de la ciudad.</v>
          </cell>
          <cell r="CG133" t="str">
            <v>Porcentaje</v>
          </cell>
          <cell r="CH133">
            <v>2021</v>
          </cell>
          <cell r="CI133">
            <v>2023</v>
          </cell>
          <cell r="CJ133">
            <v>0</v>
          </cell>
          <cell r="CK133">
            <v>1</v>
          </cell>
          <cell r="CL133" t="str">
            <v>CRECIENTE</v>
          </cell>
          <cell r="CM133"/>
          <cell r="CN133" t="str">
            <v/>
          </cell>
          <cell r="CO133" t="str">
            <v>NO</v>
          </cell>
          <cell r="CP133"/>
          <cell r="CQ133" t="str">
            <v>M-42.- Rehabilitación, revitalización y puesta en valor  de los núcleos urbanos históricos del cantón</v>
          </cell>
          <cell r="CR133"/>
          <cell r="CS133"/>
          <cell r="CT133" t="str">
            <v xml:space="preserve"> 
42) Rehabilitación y revitalización de los núcleos urbanos y rurales catalogados como históricos y gestión urbanística de sus centros históricos.
</v>
          </cell>
          <cell r="CU133"/>
          <cell r="CV133" t="str">
            <v xml:space="preserve">OBJETIVO DEL PROGRAMA 1: 
42) Rehabilitar, revitalizar, gestionar  los núcleos urbanos y rurales catalogados como históricos y sus centros históricos .
</v>
          </cell>
          <cell r="CW133"/>
          <cell r="CX133" t="str">
            <v xml:space="preserve">131. Plan para la ordenación rehabilitación y gestión del centro histórico de la ciudad.
 </v>
          </cell>
          <cell r="CY133" t="str">
            <v>Asignar el nombre del técnico delegado</v>
          </cell>
          <cell r="CZ133">
            <v>3</v>
          </cell>
          <cell r="DA133" t="str">
            <v>NO</v>
          </cell>
          <cell r="DB133" t="str">
            <v>(Ing. Pablo Roman Guerrero Moreta</v>
          </cell>
          <cell r="DC133" t="str">
            <v>Ing. Estefanía Arcentales</v>
          </cell>
          <cell r="DD133">
            <v>2022</v>
          </cell>
          <cell r="DE133">
            <v>1060000260001</v>
          </cell>
          <cell r="DF133" t="str">
            <v>GADM San Miguel de Ibarra</v>
          </cell>
          <cell r="DG133" t="str">
            <v>Municipal</v>
          </cell>
          <cell r="DH133" t="str">
            <v>Zona 1</v>
          </cell>
          <cell r="DI133" t="str">
            <v>Imbabura</v>
          </cell>
          <cell r="DJ133" t="str">
            <v>San miguel de Ibarra</v>
          </cell>
          <cell r="DK133" t="str">
            <v>2021-2040</v>
          </cell>
          <cell r="DL133" t="str">
            <v>PND-8</v>
          </cell>
          <cell r="DM133" t="str">
            <v>ODS-11</v>
          </cell>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row>
        <row r="134">
          <cell r="A134">
            <v>132</v>
          </cell>
          <cell r="B134">
            <v>132</v>
          </cell>
          <cell r="K134">
            <v>17</v>
          </cell>
          <cell r="L134">
            <v>42</v>
          </cell>
          <cell r="M134">
            <v>132</v>
          </cell>
          <cell r="N134" t="str">
            <v>ASENTAMIENTOS HUMANOS Y MEC</v>
          </cell>
          <cell r="O134" t="str">
            <v>Objetivo 8.- Generar nuevas oportunidades y bienestar para las zonas rurales, con énfasis en pueblos y nacionalidades</v>
          </cell>
          <cell r="P134" t="str">
            <v>Meta 8.3.1. Incrementar los sitios patrimoniales de gestión cultural comunitaria habilitados y puestos en valor para efectuar procesos de turismo rural sostenible, de 0 a 20.</v>
          </cell>
          <cell r="Q134" t="str">
            <v>Política 8.3 Desarrollar el sector turístico rural y comunitario a través de la revalorización de las culturas, saberes ancestrales y la conservación del patrimonio natural</v>
          </cell>
          <cell r="R134" t="str">
            <v>I. Lineamientos para la gobernanza colaborativa.</v>
          </cell>
          <cell r="S134" t="str">
            <v>11.- Lograr que las ciudades y los asentamientos humanos sean inclusivos, seguros, resilientes y sostenibles</v>
          </cell>
          <cell r="T134" t="str">
            <v>11.4 Redoblar los esfuerzos para proteger y salvaguardar el patrimonio cultural y natural del mundo</v>
          </cell>
          <cell r="U134"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34" t="str">
            <v>6.- Cogestión de los GADs con la comunidad</v>
          </cell>
          <cell r="W134" t="str">
            <v>COOTAD Art. 55 literal   h) Preservar, mantener y difundir el patrimonio arquitectónico, cultural y natural del cantón y construir los espacios públicos para estos fines;</v>
          </cell>
          <cell r="X134" t="str">
            <v>7. Implementar un modelo de desarrollo cultural cantonal en temas prioritarios de identidad e interculturalidad, con la participación del 100% de los GADs parroquiales Rurales, implementado (en el 1er. Año de Gestión)</v>
          </cell>
          <cell r="Y134"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34" t="str">
            <v>ÍNDICE: Recuperación, promoción  del patrimonio cultural material del cantón</v>
          </cell>
          <cell r="AA134">
            <v>0.16997142857142858</v>
          </cell>
          <cell r="AB134" t="str">
            <v>Porcentaje</v>
          </cell>
          <cell r="AC134"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34"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34" t="str">
            <v xml:space="preserve">META_17_AH/8:Recuperar el patrimonio cultural material del cantón en un 74% al 2040. </v>
          </cell>
          <cell r="AF134" t="str">
            <v>INDICADOR_17_AH/8:Porcentaje de avance en la recuperación del patrimonio cultural material  del cantón.</v>
          </cell>
          <cell r="AG134">
            <v>0.16997142857142858</v>
          </cell>
          <cell r="AH134">
            <v>2020</v>
          </cell>
          <cell r="AI134">
            <v>2040</v>
          </cell>
          <cell r="AJ134">
            <v>0.73860000000000003</v>
          </cell>
          <cell r="AK134">
            <v>0.90857142857142859</v>
          </cell>
          <cell r="AL134" t="str">
            <v>Porcentaje</v>
          </cell>
          <cell r="AM134" t="str">
            <v>Objetivo 2.- Impulsar un sistema económico con reglas claras que fomente el comercio exterior, turismo, atracción de inversiones y modernización del sistema financiero nacional</v>
          </cell>
          <cell r="AN134" t="str">
            <v>Meta 2.4.1. Incrementar del 1,49% al 1,80% la contribución de las actividades culturales en el Producto Interno Bruto.</v>
          </cell>
          <cell r="AO134" t="str">
            <v>Política 2.4 Impulsar las industrias creativas a través del fomento de las actividades culturales y puesta en valor del patrimonio</v>
          </cell>
          <cell r="AP134" t="str">
            <v>11.4 Redoblar los esfuerzos para proteger y salvaguardar el patrimonio cultural y natural del mundo</v>
          </cell>
          <cell r="AQ134" t="str">
            <v>11.- Lograr que las ciudades y los asentamientos humanos sean inclusivos, seguros, resilientes y sostenibles</v>
          </cell>
          <cell r="AR134" t="str">
            <v>11.4 Redoblar los esfuerzos para proteger y salvaguardar el patrimonio cultural y natural del mundo</v>
          </cell>
          <cell r="AS134"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34" t="str">
            <v>6.- Cogestión de los GADs con la comunidad</v>
          </cell>
          <cell r="AU134" t="str">
            <v>COOTAD Art. 55 literal   h) Preservar, mantener y difundir el patrimonio arquitectónico, cultural y natural del cantón y construir los espacios públicos para estos fines;</v>
          </cell>
          <cell r="AV134" t="str">
            <v>OE-17_AH/8</v>
          </cell>
          <cell r="AW134" t="str">
            <v xml:space="preserve"> 
42) Rehabilitación y revitalización de los núcleos urbanos y rurales catalogados como históricos y gestión urbanística de sus centros históricos.
</v>
          </cell>
          <cell r="AX134" t="str">
            <v xml:space="preserve">OBJETIVO DEL PROGRAMA 1: 
42) Rehabilitar, revitalizar, gestionar  los núcleos urbanos y rurales catalogados como históricos y sus centros históricos .
</v>
          </cell>
          <cell r="AY134" t="str">
            <v xml:space="preserve">PROYECTOS PROGRAMA 1: 
131. Plan para la ordenación rehabilitación y gestión del centro histórico de la ciudad.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AZ134"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34" t="str">
            <v>8A-AH-POLÍTICA</v>
          </cell>
          <cell r="BB134" t="str">
            <v xml:space="preserve">8A-AH-ESTRATEGIA </v>
          </cell>
          <cell r="BC134">
            <v>150000</v>
          </cell>
          <cell r="BD134" t="str">
            <v>GADMI, Cooperación Internacional, Banco del Estado.</v>
          </cell>
          <cell r="BE134" t="str">
            <v xml:space="preserve"> MP-42) Elaborar  los instrumentos de planificación y gestión para la puesta en valor de los turísticos y funcional la  estructura de los  centros  históricos en un 66,22 %  del cantón al 2023</v>
          </cell>
          <cell r="BF134" t="str">
            <v xml:space="preserve">INDICADOR DE LA META 1: Porcentaje de avance en la elaboración  de los instrumentos de planificación y gestión para la puesta en valor turístico y funcional las  estructuras urbanísticas catalogadas como históricas y  centros  históricos </v>
          </cell>
          <cell r="BG134" t="str">
            <v>Porcentaje</v>
          </cell>
          <cell r="BH134" t="str">
            <v>Dirección de Planificación</v>
          </cell>
          <cell r="BI134"/>
          <cell r="BJ134">
            <v>0</v>
          </cell>
          <cell r="BK134">
            <v>1</v>
          </cell>
          <cell r="BL134">
            <v>2021</v>
          </cell>
          <cell r="BM134">
            <v>2023</v>
          </cell>
          <cell r="BN134" t="str">
            <v>Objetivo estratégico #;  17</v>
          </cell>
          <cell r="BO134" t="str">
            <v>Programa #;  42</v>
          </cell>
          <cell r="BP134">
            <v>17</v>
          </cell>
          <cell r="BQ134" t="str">
            <v>Por reportar</v>
          </cell>
          <cell r="BR134">
            <v>5</v>
          </cell>
          <cell r="BS134" t="str">
            <v>Arq. Branly Sotomayor Mena
Responsable de Desarrollo y Ordenamiento</v>
          </cell>
          <cell r="BT134" t="str">
            <v>Sin datos</v>
          </cell>
          <cell r="BU134" t="str">
            <v>Arq. Milton Yépez Rivera</v>
          </cell>
          <cell r="BV134" t="str">
            <v xml:space="preserve">131. Plan para la ordenación rehabilitación y gestión del centro histórico de la ciudad.
 ;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BW134" t="str">
            <v>P132</v>
          </cell>
          <cell r="BX134" t="str">
            <v xml:space="preserve"> 132. Actualización del inventario del patrimonio material y su jerarquización urbano y rural del cantón. </v>
          </cell>
          <cell r="BY134" t="str">
            <v>310 | DIRECCIÓN DE PLANIFICACIÓN DESARROLLO TERRITORIAL</v>
          </cell>
          <cell r="BZ134" t="str">
            <v>ADMINISTRACIÓN DE PATRIMONIO</v>
          </cell>
          <cell r="CA134" t="str">
            <v>Arq. Miltón Yépez</v>
          </cell>
          <cell r="CB134" t="str">
            <v>Arq Jotanan Ibadango</v>
          </cell>
          <cell r="CC134" t="str">
            <v>P131	Planificación y desarrollo territorial; P132	Planificación y desarrollo territorial; P133	Planificación y desarrollo territorial; P134	Planificación y desarrollo territorial; P135	Planificación y desarrollo territorial</v>
          </cell>
          <cell r="CD134">
            <v>43</v>
          </cell>
          <cell r="CE134" t="str">
            <v>132. Actualizar el inventario del patrimonio material y jerarquización en áreas urbanas y rurales del cantón en un 100% al 2023</v>
          </cell>
          <cell r="CF134" t="str">
            <v>132. Porcentaje de avance en la actualización del inventario del patrimonio material y jerarquización en áreas urbanas y rurales del cantón.</v>
          </cell>
          <cell r="CG134" t="str">
            <v>Porcentaje</v>
          </cell>
          <cell r="CH134">
            <v>2022</v>
          </cell>
          <cell r="CI134">
            <v>2023</v>
          </cell>
          <cell r="CJ134">
            <v>0</v>
          </cell>
          <cell r="CK134">
            <v>1</v>
          </cell>
          <cell r="CL134" t="str">
            <v>CRECIENTE</v>
          </cell>
          <cell r="CM134"/>
          <cell r="CN134" t="str">
            <v/>
          </cell>
          <cell r="CO134" t="str">
            <v>NO</v>
          </cell>
          <cell r="CP134"/>
          <cell r="CQ134" t="str">
            <v>M-42.- Rehabilitación, revitalización y puesta en valor  de los núcleos urbanos históricos del cantón</v>
          </cell>
          <cell r="CR134"/>
          <cell r="CS134"/>
          <cell r="CT134" t="str">
            <v xml:space="preserve"> 
42) Rehabilitación y revitalización de los núcleos urbanos y rurales catalogados como históricos y gestión urbanística de sus centros históricos.
</v>
          </cell>
          <cell r="CU134"/>
          <cell r="CV134" t="str">
            <v xml:space="preserve">OBJETIVO DEL PROGRAMA 1: 
42) Rehabilitar, revitalizar, gestionar  los núcleos urbanos y rurales catalogados como históricos y sus centros históricos .
</v>
          </cell>
          <cell r="CW134"/>
          <cell r="CX134" t="str">
            <v xml:space="preserve"> 132. Actualización del inventario del patrimonio material y su jerarquización urbano y rural del cantón. </v>
          </cell>
          <cell r="CY134" t="str">
            <v>Asignar el nombre del técnico delegado</v>
          </cell>
          <cell r="CZ134">
            <v>2</v>
          </cell>
          <cell r="DA134" t="str">
            <v>NO</v>
          </cell>
          <cell r="DB134" t="str">
            <v>(Ing. Pablo Roman Guerrero Moreta</v>
          </cell>
          <cell r="DC134" t="str">
            <v>Ing. Estefanía Arcentales</v>
          </cell>
          <cell r="DD134">
            <v>2022</v>
          </cell>
          <cell r="DE134">
            <v>1060000260001</v>
          </cell>
          <cell r="DF134" t="str">
            <v>GADM San Miguel de Ibarra</v>
          </cell>
          <cell r="DG134" t="str">
            <v>Municipal</v>
          </cell>
          <cell r="DH134" t="str">
            <v>Zona 1</v>
          </cell>
          <cell r="DI134" t="str">
            <v>Imbabura</v>
          </cell>
          <cell r="DJ134" t="str">
            <v>San miguel de Ibarra</v>
          </cell>
          <cell r="DK134" t="str">
            <v>2021-2040</v>
          </cell>
          <cell r="DL134" t="str">
            <v>PND-8</v>
          </cell>
          <cell r="DM134" t="str">
            <v>ODS-11</v>
          </cell>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row>
        <row r="135">
          <cell r="A135">
            <v>133</v>
          </cell>
          <cell r="B135">
            <v>133</v>
          </cell>
          <cell r="K135">
            <v>17</v>
          </cell>
          <cell r="L135">
            <v>42</v>
          </cell>
          <cell r="M135">
            <v>133</v>
          </cell>
          <cell r="N135" t="str">
            <v>ASENTAMIENTOS HUMANOS Y MEC</v>
          </cell>
          <cell r="O135" t="str">
            <v>Objetivo 8.- Generar nuevas oportunidades y bienestar para las zonas rurales, con énfasis en pueblos y nacionalidades</v>
          </cell>
          <cell r="P135" t="str">
            <v>Meta 8.3.1. Incrementar los sitios patrimoniales de gestión cultural comunitaria habilitados y puestos en valor para efectuar procesos de turismo rural sostenible, de 0 a 20.</v>
          </cell>
          <cell r="Q135" t="str">
            <v>Política 8.3 Desarrollar el sector turístico rural y comunitario a través de la revalorización de las culturas, saberes ancestrales y la conservación del patrimonio natural</v>
          </cell>
          <cell r="R135" t="str">
            <v>I. Lineamientos para la gobernanza colaborativa.</v>
          </cell>
          <cell r="S135" t="str">
            <v>11.- Lograr que las ciudades y los asentamientos humanos sean inclusivos, seguros, resilientes y sostenibles</v>
          </cell>
          <cell r="T135" t="str">
            <v>11.4 Redoblar los esfuerzos para proteger y salvaguardar el patrimonio cultural y natural del mundo</v>
          </cell>
          <cell r="U135"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35" t="str">
            <v>6.- Cogestión de los GADs con la comunidad</v>
          </cell>
          <cell r="W135" t="str">
            <v>COOTAD Art. 55 literal   h) Preservar, mantener y difundir el patrimonio arquitectónico, cultural y natural del cantón y construir los espacios públicos para estos fines;</v>
          </cell>
          <cell r="X135" t="str">
            <v>7. Implementar un modelo de desarrollo cultural cantonal en temas prioritarios de identidad e interculturalidad, con la participación del 100% de los GADs parroquiales Rurales, implementado (en el 1er. Año de Gestión)</v>
          </cell>
          <cell r="Y135"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35" t="str">
            <v>ÍNDICE: Recuperación, promoción  del patrimonio cultural material del cantón</v>
          </cell>
          <cell r="AA135">
            <v>0.16997142857142858</v>
          </cell>
          <cell r="AB135" t="str">
            <v>Porcentaje</v>
          </cell>
          <cell r="AC135"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35"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35" t="str">
            <v xml:space="preserve">META_17_AH/8:Recuperar el patrimonio cultural material del cantón en un 74% al 2040. </v>
          </cell>
          <cell r="AF135" t="str">
            <v>INDICADOR_17_AH/8:Porcentaje de avance en la recuperación del patrimonio cultural material  del cantón.</v>
          </cell>
          <cell r="AG135">
            <v>0.16997142857142858</v>
          </cell>
          <cell r="AH135">
            <v>2020</v>
          </cell>
          <cell r="AI135">
            <v>2040</v>
          </cell>
          <cell r="AJ135">
            <v>0.73860000000000003</v>
          </cell>
          <cell r="AK135">
            <v>0.90857142857142859</v>
          </cell>
          <cell r="AL135" t="str">
            <v>Porcentaje</v>
          </cell>
          <cell r="AM135" t="str">
            <v>Objetivo 2.- Impulsar un sistema económico con reglas claras que fomente el comercio exterior, turismo, atracción de inversiones y modernización del sistema financiero nacional</v>
          </cell>
          <cell r="AN135" t="str">
            <v>Meta 2.4.1. Incrementar del 1,49% al 1,80% la contribución de las actividades culturales en el Producto Interno Bruto.</v>
          </cell>
          <cell r="AO135" t="str">
            <v>Política 2.4 Impulsar las industrias creativas a través del fomento de las actividades culturales y puesta en valor del patrimonio</v>
          </cell>
          <cell r="AP135" t="str">
            <v>11.4 Redoblar los esfuerzos para proteger y salvaguardar el patrimonio cultural y natural del mundo</v>
          </cell>
          <cell r="AQ135" t="str">
            <v>11.- Lograr que las ciudades y los asentamientos humanos sean inclusivos, seguros, resilientes y sostenibles</v>
          </cell>
          <cell r="AR135" t="str">
            <v>11.4 Redoblar los esfuerzos para proteger y salvaguardar el patrimonio cultural y natural del mundo</v>
          </cell>
          <cell r="AS135"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35" t="str">
            <v>6.- Cogestión de los GADs con la comunidad</v>
          </cell>
          <cell r="AU135" t="str">
            <v>COOTAD Art. 55 literal   h) Preservar, mantener y difundir el patrimonio arquitectónico, cultural y natural del cantón y construir los espacios públicos para estos fines;</v>
          </cell>
          <cell r="AV135" t="str">
            <v>OE-17_AH/8</v>
          </cell>
          <cell r="AW135" t="str">
            <v xml:space="preserve"> 
42) Rehabilitación y revitalización de los núcleos urbanos y rurales catalogados como históricos y gestión urbanística de sus centros históricos.
</v>
          </cell>
          <cell r="AX135" t="str">
            <v xml:space="preserve">OBJETIVO DEL PROGRAMA 1: 
42) Rehabilitar, revitalizar, gestionar  los núcleos urbanos y rurales catalogados como históricos y sus centros históricos .
</v>
          </cell>
          <cell r="AY135" t="str">
            <v xml:space="preserve">PROYECTOS PROGRAMA 1: 
131. Plan para la ordenación rehabilitación y gestión del centro histórico de la ciudad.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AZ135"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35" t="str">
            <v>8A-AH-POLÍTICA</v>
          </cell>
          <cell r="BB135" t="str">
            <v xml:space="preserve">8A-AH-ESTRATEGIA </v>
          </cell>
          <cell r="BC135">
            <v>150000</v>
          </cell>
          <cell r="BD135" t="str">
            <v>GADMI, Cooperación Internacional, Banco del Estado.</v>
          </cell>
          <cell r="BE135" t="str">
            <v xml:space="preserve"> MP-42) Elaborar  los instrumentos de planificación y gestión para la puesta en valor de los turísticos y funcional la  estructura de los  centros  históricos en un 66,22 %  del cantón al 2023</v>
          </cell>
          <cell r="BF135" t="str">
            <v xml:space="preserve">INDICADOR DE LA META 1: Porcentaje de avance en la elaboración  de los instrumentos de planificación y gestión para la puesta en valor turístico y funcional las  estructuras urbanísticas catalogadas como históricas y  centros  históricos </v>
          </cell>
          <cell r="BG135" t="str">
            <v>Porcentaje</v>
          </cell>
          <cell r="BH135" t="str">
            <v>Dirección de Planificación</v>
          </cell>
          <cell r="BI135"/>
          <cell r="BJ135">
            <v>0</v>
          </cell>
          <cell r="BK135">
            <v>1</v>
          </cell>
          <cell r="BL135">
            <v>2021</v>
          </cell>
          <cell r="BM135">
            <v>2023</v>
          </cell>
          <cell r="BN135" t="str">
            <v>Objetivo estratégico #;  17</v>
          </cell>
          <cell r="BO135" t="str">
            <v>Programa #;  42</v>
          </cell>
          <cell r="BP135">
            <v>17</v>
          </cell>
          <cell r="BQ135" t="str">
            <v>Por reportar</v>
          </cell>
          <cell r="BR135">
            <v>5</v>
          </cell>
          <cell r="BS135" t="str">
            <v>Arq. Branly Sotomayor Mena
Responsable de Desarrollo y Ordenamiento</v>
          </cell>
          <cell r="BT135" t="str">
            <v>Sin datos</v>
          </cell>
          <cell r="BU135" t="str">
            <v>Arq. Milton Yépez Rivera</v>
          </cell>
          <cell r="BV135" t="str">
            <v xml:space="preserve">131. Plan para la ordenación rehabilitación y gestión del centro histórico de la ciudad.
 ;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BW135" t="str">
            <v>P133</v>
          </cell>
          <cell r="BX135" t="str">
            <v xml:space="preserve">133. Rehabilitación y puesta en valor turístico del centro histórico Caranqui. </v>
          </cell>
          <cell r="BY135" t="str">
            <v>310 | DIRECCIÓN DE PLANIFICACIÓN DESARROLLO TERRITORIAL</v>
          </cell>
          <cell r="BZ135" t="str">
            <v>ADMINISTRACIÓN DE PATRIMONIO</v>
          </cell>
          <cell r="CA135" t="str">
            <v>Arq. Miltón Yépez</v>
          </cell>
          <cell r="CB135" t="str">
            <v>Arq Jotanan Ibadango</v>
          </cell>
          <cell r="CC135" t="str">
            <v>P131	Planificación y desarrollo territorial; P132	Planificación y desarrollo territorial; P133	Planificación y desarrollo territorial; P134	Planificación y desarrollo territorial; P135	Planificación y desarrollo territorial</v>
          </cell>
          <cell r="CD135">
            <v>43</v>
          </cell>
          <cell r="CE135" t="str">
            <v>133. Elaborar e implementar  un plan plurianual al 2023 para la reforma interior y puesta en valor turístico del centro histórico de Caranqui en un 100% al 2023</v>
          </cell>
          <cell r="CF135" t="str">
            <v>133. Porcentaje de avance en la elaboración e implementación de un plan plurianual al 2023 para la reforma interior y puesta en valor turístico del centro histórico de Caranqui.</v>
          </cell>
          <cell r="CG135" t="str">
            <v>Porcentaje</v>
          </cell>
          <cell r="CH135">
            <v>2021</v>
          </cell>
          <cell r="CI135">
            <v>2023</v>
          </cell>
          <cell r="CJ135" t="str">
            <v>a definir por la unidad administrativa</v>
          </cell>
          <cell r="CK135">
            <v>1</v>
          </cell>
          <cell r="CL135" t="str">
            <v>CRECIENTE</v>
          </cell>
          <cell r="CM135"/>
          <cell r="CN135" t="str">
            <v/>
          </cell>
          <cell r="CO135" t="str">
            <v>NO</v>
          </cell>
          <cell r="CP135"/>
          <cell r="CQ135" t="str">
            <v>M-42.- Rehabilitación, revitalización y puesta en valor  de los núcleos urbanos históricos del cantón</v>
          </cell>
          <cell r="CR135"/>
          <cell r="CS135"/>
          <cell r="CT135" t="str">
            <v xml:space="preserve"> 
42) Rehabilitación y revitalización de los núcleos urbanos y rurales catalogados como históricos y gestión urbanística de sus centros históricos.
</v>
          </cell>
          <cell r="CU135"/>
          <cell r="CV135" t="str">
            <v xml:space="preserve">OBJETIVO DEL PROGRAMA 1: 
42) Rehabilitar, revitalizar, gestionar  los núcleos urbanos y rurales catalogados como históricos y sus centros históricos .
</v>
          </cell>
          <cell r="CW135"/>
          <cell r="CX135" t="str">
            <v xml:space="preserve">133. Rehabilitación y puesta en valor turístico del centro histórico Caranqui. </v>
          </cell>
          <cell r="CY135" t="str">
            <v>Asignar el nombre del técnico delegado</v>
          </cell>
          <cell r="CZ135">
            <v>3</v>
          </cell>
          <cell r="DA135" t="str">
            <v>NO</v>
          </cell>
          <cell r="DB135" t="str">
            <v>(Ing. Pablo Roman Guerrero Moreta</v>
          </cell>
          <cell r="DC135" t="str">
            <v>Ing. Estefanía Arcentales</v>
          </cell>
          <cell r="DD135">
            <v>2022</v>
          </cell>
          <cell r="DE135">
            <v>1060000260001</v>
          </cell>
          <cell r="DF135" t="str">
            <v>GADM San Miguel de Ibarra</v>
          </cell>
          <cell r="DG135" t="str">
            <v>Municipal</v>
          </cell>
          <cell r="DH135" t="str">
            <v>Zona 1</v>
          </cell>
          <cell r="DI135" t="str">
            <v>Imbabura</v>
          </cell>
          <cell r="DJ135" t="str">
            <v>San miguel de Ibarra</v>
          </cell>
          <cell r="DK135" t="str">
            <v>2021-2040</v>
          </cell>
          <cell r="DL135" t="str">
            <v>PND-8</v>
          </cell>
          <cell r="DM135" t="str">
            <v>ODS-11</v>
          </cell>
          <cell r="DN135"/>
          <cell r="DO135"/>
          <cell r="DP135"/>
          <cell r="DQ135"/>
          <cell r="DR135"/>
          <cell r="DS135"/>
          <cell r="DT135"/>
          <cell r="DU135"/>
          <cell r="DV135"/>
          <cell r="DW135"/>
          <cell r="DX135"/>
          <cell r="DY135"/>
          <cell r="DZ135"/>
          <cell r="EA135"/>
          <cell r="EB135"/>
          <cell r="EC135"/>
          <cell r="ED135"/>
          <cell r="EE135"/>
          <cell r="EF135"/>
          <cell r="EG135"/>
          <cell r="EH135"/>
          <cell r="EI135"/>
          <cell r="EJ135"/>
          <cell r="EK135"/>
          <cell r="EL135"/>
          <cell r="EM135"/>
          <cell r="EN135"/>
          <cell r="EO135"/>
          <cell r="EP135"/>
          <cell r="EQ135"/>
          <cell r="ER135"/>
          <cell r="ES135"/>
          <cell r="ET135"/>
          <cell r="EU135"/>
          <cell r="EV135"/>
          <cell r="EW135"/>
          <cell r="EX135"/>
          <cell r="EY135"/>
          <cell r="EZ135"/>
          <cell r="FA135"/>
          <cell r="FB135"/>
          <cell r="FC135"/>
          <cell r="FD135"/>
          <cell r="FE135"/>
          <cell r="FF135"/>
          <cell r="FG135"/>
          <cell r="FH135"/>
          <cell r="FI135"/>
          <cell r="FJ135"/>
          <cell r="FK135"/>
          <cell r="FL135"/>
          <cell r="FM135"/>
          <cell r="FN135"/>
          <cell r="FO135"/>
          <cell r="FP135"/>
          <cell r="FQ135"/>
          <cell r="FR135"/>
          <cell r="FS135"/>
        </row>
        <row r="136">
          <cell r="A136">
            <v>134</v>
          </cell>
          <cell r="B136">
            <v>134</v>
          </cell>
          <cell r="K136">
            <v>17</v>
          </cell>
          <cell r="L136">
            <v>42</v>
          </cell>
          <cell r="M136">
            <v>134</v>
          </cell>
          <cell r="N136" t="str">
            <v>ASENTAMIENTOS HUMANOS Y MEC</v>
          </cell>
          <cell r="O136" t="str">
            <v>Objetivo 8.- Generar nuevas oportunidades y bienestar para las zonas rurales, con énfasis en pueblos y nacionalidades</v>
          </cell>
          <cell r="P136" t="str">
            <v>Meta 8.3.1. Incrementar los sitios patrimoniales de gestión cultural comunitaria habilitados y puestos en valor para efectuar procesos de turismo rural sostenible, de 0 a 20.</v>
          </cell>
          <cell r="Q136" t="str">
            <v>Política 8.3 Desarrollar el sector turístico rural y comunitario a través de la revalorización de las culturas, saberes ancestrales y la conservación del patrimonio natural</v>
          </cell>
          <cell r="R136" t="str">
            <v>I. Lineamientos para la gobernanza colaborativa.</v>
          </cell>
          <cell r="S136" t="str">
            <v>11.- Lograr que las ciudades y los asentamientos humanos sean inclusivos, seguros, resilientes y sostenibles</v>
          </cell>
          <cell r="T136" t="str">
            <v>11.4 Redoblar los esfuerzos para proteger y salvaguardar el patrimonio cultural y natural del mundo</v>
          </cell>
          <cell r="U136"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36" t="str">
            <v>6.- Cogestión de los GADs con la comunidad</v>
          </cell>
          <cell r="W136" t="str">
            <v>COOTAD Art. 55 literal   h) Preservar, mantener y difundir el patrimonio arquitectónico, cultural y natural del cantón y construir los espacios públicos para estos fines;</v>
          </cell>
          <cell r="X136" t="str">
            <v>7. Implementar un modelo de desarrollo cultural cantonal en temas prioritarios de identidad e interculturalidad, con la participación del 100% de los GADs parroquiales Rurales, implementado (en el 1er. Año de Gestión)</v>
          </cell>
          <cell r="Y136"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36" t="str">
            <v>ÍNDICE: Recuperación, promoción  del patrimonio cultural material del cantón</v>
          </cell>
          <cell r="AA136">
            <v>0.16997142857142858</v>
          </cell>
          <cell r="AB136" t="str">
            <v>Porcentaje</v>
          </cell>
          <cell r="AC136"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36"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36" t="str">
            <v xml:space="preserve">META_17_AH/8:Recuperar el patrimonio cultural material del cantón en un 74% al 2040. </v>
          </cell>
          <cell r="AF136" t="str">
            <v>INDICADOR_17_AH/8:Porcentaje de avance en la recuperación del patrimonio cultural material  del cantón.</v>
          </cell>
          <cell r="AG136">
            <v>0.16997142857142858</v>
          </cell>
          <cell r="AH136">
            <v>2020</v>
          </cell>
          <cell r="AI136">
            <v>2040</v>
          </cell>
          <cell r="AJ136">
            <v>0.73860000000000003</v>
          </cell>
          <cell r="AK136">
            <v>0.90857142857142859</v>
          </cell>
          <cell r="AL136" t="str">
            <v>Porcentaje</v>
          </cell>
          <cell r="AM136" t="str">
            <v>Objetivo 2.- Impulsar un sistema económico con reglas claras que fomente el comercio exterior, turismo, atracción de inversiones y modernización del sistema financiero nacional</v>
          </cell>
          <cell r="AN136" t="str">
            <v>Meta 2.4.1. Incrementar del 1,49% al 1,80% la contribución de las actividades culturales en el Producto Interno Bruto.</v>
          </cell>
          <cell r="AO136" t="str">
            <v>Política 2.4 Impulsar las industrias creativas a través del fomento de las actividades culturales y puesta en valor del patrimonio</v>
          </cell>
          <cell r="AP136" t="str">
            <v>11.4 Redoblar los esfuerzos para proteger y salvaguardar el patrimonio cultural y natural del mundo</v>
          </cell>
          <cell r="AQ136" t="str">
            <v>11.- Lograr que las ciudades y los asentamientos humanos sean inclusivos, seguros, resilientes y sostenibles</v>
          </cell>
          <cell r="AR136" t="str">
            <v>11.4 Redoblar los esfuerzos para proteger y salvaguardar el patrimonio cultural y natural del mundo</v>
          </cell>
          <cell r="AS136"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36" t="str">
            <v>6.- Cogestión de los GADs con la comunidad</v>
          </cell>
          <cell r="AU136" t="str">
            <v>COOTAD Art. 55 literal   h) Preservar, mantener y difundir el patrimonio arquitectónico, cultural y natural del cantón y construir los espacios públicos para estos fines;</v>
          </cell>
          <cell r="AV136" t="str">
            <v>OE-17_AH/8</v>
          </cell>
          <cell r="AW136" t="str">
            <v xml:space="preserve"> 
42) Rehabilitación y revitalización de los núcleos urbanos y rurales catalogados como históricos y gestión urbanística de sus centros históricos.
</v>
          </cell>
          <cell r="AX136" t="str">
            <v xml:space="preserve">OBJETIVO DEL PROGRAMA 1: 
42) Rehabilitar, revitalizar, gestionar  los núcleos urbanos y rurales catalogados como históricos y sus centros históricos .
</v>
          </cell>
          <cell r="AY136" t="str">
            <v xml:space="preserve">PROYECTOS PROGRAMA 1: 
131. Plan para la ordenación rehabilitación y gestión del centro histórico de la ciudad.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AZ136"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36" t="str">
            <v>8A-AH-POLÍTICA</v>
          </cell>
          <cell r="BB136" t="str">
            <v xml:space="preserve">8A-AH-ESTRATEGIA </v>
          </cell>
          <cell r="BC136">
            <v>150000</v>
          </cell>
          <cell r="BD136" t="str">
            <v>GADMI, Cooperación Internacional, Banco del Estado.</v>
          </cell>
          <cell r="BE136" t="str">
            <v xml:space="preserve"> MP-42) Elaborar  los instrumentos de planificación y gestión para la puesta en valor de los turísticos y funcional la  estructura de los  centros  históricos en un 66,22 %  del cantón al 2023</v>
          </cell>
          <cell r="BF136" t="str">
            <v xml:space="preserve">INDICADOR DE LA META 1: Porcentaje de avance en la elaboración  de los instrumentos de planificación y gestión para la puesta en valor turístico y funcional las  estructuras urbanísticas catalogadas como históricas y  centros  históricos </v>
          </cell>
          <cell r="BG136" t="str">
            <v>Porcentaje</v>
          </cell>
          <cell r="BH136" t="str">
            <v>Dirección de Planificación</v>
          </cell>
          <cell r="BI136"/>
          <cell r="BJ136">
            <v>0</v>
          </cell>
          <cell r="BK136">
            <v>1</v>
          </cell>
          <cell r="BL136">
            <v>2021</v>
          </cell>
          <cell r="BM136">
            <v>2023</v>
          </cell>
          <cell r="BN136" t="str">
            <v>Objetivo estratégico #;  17</v>
          </cell>
          <cell r="BO136" t="str">
            <v>Programa #;  42</v>
          </cell>
          <cell r="BP136">
            <v>17</v>
          </cell>
          <cell r="BQ136" t="str">
            <v>Por reportar</v>
          </cell>
          <cell r="BR136">
            <v>5</v>
          </cell>
          <cell r="BS136" t="str">
            <v>Arq. Branly Sotomayor Mena
Responsable de Desarrollo y Ordenamiento</v>
          </cell>
          <cell r="BT136" t="str">
            <v>Sin datos</v>
          </cell>
          <cell r="BU136" t="str">
            <v>Arq. Milton Yépez Rivera</v>
          </cell>
          <cell r="BV136" t="str">
            <v xml:space="preserve">131. Plan para la ordenación rehabilitación y gestión del centro histórico de la ciudad.
 ;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BW136" t="str">
            <v>P134</v>
          </cell>
          <cell r="BX136" t="str">
            <v xml:space="preserve">134. Tratamiento urbanístico del corredor del centro histórico central con el centro histórico de Caranqui. ( eje av. Retorno, Atahualpa)  .
</v>
          </cell>
          <cell r="BY136" t="str">
            <v>310 | DIRECCIÓN DE PLANIFICACIÓN DESARROLLO TERRITORIAL</v>
          </cell>
          <cell r="BZ136" t="str">
            <v>ADMINISTRACIÓN DE PATRIMONIO</v>
          </cell>
          <cell r="CA136" t="str">
            <v>Arq. Miltón Yépez</v>
          </cell>
          <cell r="CB136" t="str">
            <v>Arq Jotanan Ibadango</v>
          </cell>
          <cell r="CC136" t="str">
            <v>P131	Planificación y desarrollo territorial; P132	Planificación y desarrollo territorial; P133	Planificación y desarrollo territorial; P134	Planificación y desarrollo territorial; P135	Planificación y desarrollo territorial</v>
          </cell>
          <cell r="CD136">
            <v>43</v>
          </cell>
          <cell r="CE136" t="str">
            <v>134. Elaborar e implementar un plan estratégico de reforma interior a los corredores de los ejes viales (av. Retorno o Atahualpa ) que unen al centro histórico con el centro histórico de Caranqui en un 100% al 2023</v>
          </cell>
          <cell r="CF136" t="str">
            <v>134. Porcentaje de avance en la elaboración e implementación del plan estratégico de reforma interior a los corredores de los ejes viales (av. Retorno o Atahualpa ) que unen al centro histórico con el centro histórico de Caranqui</v>
          </cell>
          <cell r="CG136" t="str">
            <v>Porcentaje</v>
          </cell>
          <cell r="CH136">
            <v>2021</v>
          </cell>
          <cell r="CI136">
            <v>2023</v>
          </cell>
          <cell r="CJ136" t="str">
            <v>a definir por la unidad administrativa</v>
          </cell>
          <cell r="CK136">
            <v>1</v>
          </cell>
          <cell r="CL136" t="str">
            <v>CRECIENTE</v>
          </cell>
          <cell r="CM136"/>
          <cell r="CN136" t="str">
            <v/>
          </cell>
          <cell r="CO136" t="str">
            <v>NO</v>
          </cell>
          <cell r="CP136"/>
          <cell r="CQ136" t="str">
            <v>M-42.- Rehabilitación, revitalización y puesta en valor  de los núcleos urbanos históricos del cantón</v>
          </cell>
          <cell r="CR136"/>
          <cell r="CS136"/>
          <cell r="CT136" t="str">
            <v xml:space="preserve"> 
42) Rehabilitación y revitalización de los núcleos urbanos y rurales catalogados como históricos y gestión urbanística de sus centros históricos.
</v>
          </cell>
          <cell r="CU136"/>
          <cell r="CV136" t="str">
            <v xml:space="preserve">OBJETIVO DEL PROGRAMA 1: 
42) Rehabilitar, revitalizar, gestionar  los núcleos urbanos y rurales catalogados como históricos y sus centros históricos .
</v>
          </cell>
          <cell r="CW136"/>
          <cell r="CX136" t="str">
            <v xml:space="preserve">134. Tratamiento urbanístico del corredor del centro histórico central con el centro histórico de Caranqui. ( eje av. Retorno, Atahualpa)  .
</v>
          </cell>
          <cell r="CY136" t="str">
            <v>Asignar el nombre del técnico delegado</v>
          </cell>
          <cell r="CZ136">
            <v>3</v>
          </cell>
          <cell r="DA136" t="str">
            <v>NO</v>
          </cell>
          <cell r="DB136" t="str">
            <v>(Ing. Pablo Roman Guerrero Moreta</v>
          </cell>
          <cell r="DC136" t="str">
            <v>Ing. Estefanía Arcentales</v>
          </cell>
          <cell r="DD136">
            <v>2022</v>
          </cell>
          <cell r="DE136">
            <v>1060000260001</v>
          </cell>
          <cell r="DF136" t="str">
            <v>GADM San Miguel de Ibarra</v>
          </cell>
          <cell r="DG136" t="str">
            <v>Municipal</v>
          </cell>
          <cell r="DH136" t="str">
            <v>Zona 1</v>
          </cell>
          <cell r="DI136" t="str">
            <v>Imbabura</v>
          </cell>
          <cell r="DJ136" t="str">
            <v>San miguel de Ibarra</v>
          </cell>
          <cell r="DK136" t="str">
            <v>2021-2040</v>
          </cell>
          <cell r="DL136" t="str">
            <v>PND-8</v>
          </cell>
          <cell r="DM136" t="str">
            <v>ODS-11</v>
          </cell>
          <cell r="DN136"/>
          <cell r="DO136"/>
          <cell r="DP136"/>
          <cell r="DQ136"/>
          <cell r="DR136"/>
          <cell r="DS136"/>
          <cell r="DT136"/>
          <cell r="DU136"/>
          <cell r="DV136"/>
          <cell r="DW136"/>
          <cell r="DX136"/>
          <cell r="DY136"/>
          <cell r="DZ136"/>
          <cell r="EA136"/>
          <cell r="EB136"/>
          <cell r="EC136"/>
          <cell r="ED136"/>
          <cell r="EE136"/>
          <cell r="EF136"/>
          <cell r="EG136"/>
          <cell r="EH136"/>
          <cell r="EI136"/>
          <cell r="EJ136"/>
          <cell r="EK136"/>
          <cell r="EL136"/>
          <cell r="EM136"/>
          <cell r="EN136"/>
          <cell r="EO136"/>
          <cell r="EP136"/>
          <cell r="EQ136"/>
          <cell r="ER136"/>
          <cell r="ES136"/>
          <cell r="ET136"/>
          <cell r="EU136"/>
          <cell r="EV136"/>
          <cell r="EW136"/>
          <cell r="EX136"/>
          <cell r="EY136"/>
          <cell r="EZ136"/>
          <cell r="FA136"/>
          <cell r="FB136"/>
          <cell r="FC136"/>
          <cell r="FD136"/>
          <cell r="FE136"/>
          <cell r="FF136"/>
          <cell r="FG136"/>
          <cell r="FH136"/>
          <cell r="FI136"/>
          <cell r="FJ136"/>
          <cell r="FK136"/>
          <cell r="FL136"/>
          <cell r="FM136"/>
          <cell r="FN136"/>
          <cell r="FO136"/>
          <cell r="FP136"/>
          <cell r="FQ136"/>
          <cell r="FR136"/>
          <cell r="FS136"/>
        </row>
        <row r="137">
          <cell r="A137">
            <v>135</v>
          </cell>
          <cell r="B137">
            <v>135</v>
          </cell>
          <cell r="K137">
            <v>17</v>
          </cell>
          <cell r="L137">
            <v>42</v>
          </cell>
          <cell r="M137">
            <v>135</v>
          </cell>
          <cell r="N137" t="str">
            <v>ASENTAMIENTOS HUMANOS Y MEC</v>
          </cell>
          <cell r="O137" t="str">
            <v>Objetivo 8.- Generar nuevas oportunidades y bienestar para las zonas rurales, con énfasis en pueblos y nacionalidades</v>
          </cell>
          <cell r="P137" t="str">
            <v>Meta 8.3.1. Incrementar los sitios patrimoniales de gestión cultural comunitaria habilitados y puestos en valor para efectuar procesos de turismo rural sostenible, de 0 a 20.</v>
          </cell>
          <cell r="Q137" t="str">
            <v>Política 8.3 Desarrollar el sector turístico rural y comunitario a través de la revalorización de las culturas, saberes ancestrales y la conservación del patrimonio natural</v>
          </cell>
          <cell r="R137" t="str">
            <v>I. Lineamientos para la gobernanza colaborativa.</v>
          </cell>
          <cell r="S137" t="str">
            <v>11.- Lograr que las ciudades y los asentamientos humanos sean inclusivos, seguros, resilientes y sostenibles</v>
          </cell>
          <cell r="T137" t="str">
            <v>11.4 Redoblar los esfuerzos para proteger y salvaguardar el patrimonio cultural y natural del mundo</v>
          </cell>
          <cell r="U137"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37" t="str">
            <v>6.- Cogestión de los GADs con la comunidad</v>
          </cell>
          <cell r="W137" t="str">
            <v>COOTAD Art. 55 literal   h) Preservar, mantener y difundir el patrimonio arquitectónico, cultural y natural del cantón y construir los espacios públicos para estos fines;</v>
          </cell>
          <cell r="X137" t="str">
            <v>7. Implementar un modelo de desarrollo cultural cantonal en temas prioritarios de identidad e interculturalidad, con la participación del 100% de los GADs parroquiales Rurales, implementado (en el 1er. Año de Gestión)</v>
          </cell>
          <cell r="Y137"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37" t="str">
            <v>ÍNDICE: Recuperación, promoción  del patrimonio cultural material del cantón</v>
          </cell>
          <cell r="AA137">
            <v>0.16997142857142858</v>
          </cell>
          <cell r="AB137" t="str">
            <v>Porcentaje</v>
          </cell>
          <cell r="AC137"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37"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37" t="str">
            <v xml:space="preserve">META_17_AH/8:Recuperar el patrimonio cultural material del cantón en un 74% al 2040. </v>
          </cell>
          <cell r="AF137" t="str">
            <v>INDICADOR_17_AH/8:Porcentaje de avance en la recuperación del patrimonio cultural material  del cantón.</v>
          </cell>
          <cell r="AG137">
            <v>0.16997142857142858</v>
          </cell>
          <cell r="AH137">
            <v>2020</v>
          </cell>
          <cell r="AI137">
            <v>2040</v>
          </cell>
          <cell r="AJ137">
            <v>0.73860000000000003</v>
          </cell>
          <cell r="AK137">
            <v>0.90857142857142859</v>
          </cell>
          <cell r="AL137" t="str">
            <v>Porcentaje</v>
          </cell>
          <cell r="AM137" t="str">
            <v>Objetivo 2.- Impulsar un sistema económico con reglas claras que fomente el comercio exterior, turismo, atracción de inversiones y modernización del sistema financiero nacional</v>
          </cell>
          <cell r="AN137" t="str">
            <v>Meta 2.4.1. Incrementar del 1,49% al 1,80% la contribución de las actividades culturales en el Producto Interno Bruto.</v>
          </cell>
          <cell r="AO137" t="str">
            <v>Política 2.4 Impulsar las industrias creativas a través del fomento de las actividades culturales y puesta en valor del patrimonio</v>
          </cell>
          <cell r="AP137" t="str">
            <v>11.4 Redoblar los esfuerzos para proteger y salvaguardar el patrimonio cultural y natural del mundo</v>
          </cell>
          <cell r="AQ137" t="str">
            <v>11.- Lograr que las ciudades y los asentamientos humanos sean inclusivos, seguros, resilientes y sostenibles</v>
          </cell>
          <cell r="AR137" t="str">
            <v>11.4 Redoblar los esfuerzos para proteger y salvaguardar el patrimonio cultural y natural del mundo</v>
          </cell>
          <cell r="AS137"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37" t="str">
            <v>6.- Cogestión de los GADs con la comunidad</v>
          </cell>
          <cell r="AU137" t="str">
            <v>COOTAD Art. 55 literal   h) Preservar, mantener y difundir el patrimonio arquitectónico, cultural y natural del cantón y construir los espacios públicos para estos fines;</v>
          </cell>
          <cell r="AV137" t="str">
            <v>OE-17_AH/8</v>
          </cell>
          <cell r="AW137" t="str">
            <v xml:space="preserve"> 
42) Rehabilitación y revitalización de los núcleos urbanos y rurales catalogados como históricos y gestión urbanística de sus centros históricos.
</v>
          </cell>
          <cell r="AX137" t="str">
            <v xml:space="preserve">OBJETIVO DEL PROGRAMA 1: 
42) Rehabilitar, revitalizar, gestionar  los núcleos urbanos y rurales catalogados como históricos y sus centros históricos .
</v>
          </cell>
          <cell r="AY137" t="str">
            <v xml:space="preserve">PROYECTOS PROGRAMA 1: 
131. Plan para la ordenación rehabilitación y gestión del centro histórico de la ciudad.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AZ137"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37" t="str">
            <v>8A-AH-POLÍTICA</v>
          </cell>
          <cell r="BB137" t="str">
            <v xml:space="preserve">8A-AH-ESTRATEGIA </v>
          </cell>
          <cell r="BC137">
            <v>150000</v>
          </cell>
          <cell r="BD137" t="str">
            <v>GADMI, Cooperación Internacional, Banco del Estado.</v>
          </cell>
          <cell r="BE137" t="str">
            <v xml:space="preserve"> MP-42) Elaborar  los instrumentos de planificación y gestión para la puesta en valor de los turísticos y funcional la  estructura de los  centros  históricos en un 66,22 %  del cantón al 2023</v>
          </cell>
          <cell r="BF137" t="str">
            <v xml:space="preserve">INDICADOR DE LA META 1: Porcentaje de avance en la elaboración  de los instrumentos de planificación y gestión para la puesta en valor turístico y funcional las  estructuras urbanísticas catalogadas como históricas y  centros  históricos </v>
          </cell>
          <cell r="BG137" t="str">
            <v>Porcentaje</v>
          </cell>
          <cell r="BH137" t="str">
            <v>Dirección de Planificación</v>
          </cell>
          <cell r="BI137"/>
          <cell r="BJ137">
            <v>0</v>
          </cell>
          <cell r="BK137">
            <v>1</v>
          </cell>
          <cell r="BL137">
            <v>2021</v>
          </cell>
          <cell r="BM137">
            <v>2023</v>
          </cell>
          <cell r="BN137" t="str">
            <v>Objetivo estratégico #;  17</v>
          </cell>
          <cell r="BO137" t="str">
            <v>Programa #;  42</v>
          </cell>
          <cell r="BP137">
            <v>17</v>
          </cell>
          <cell r="BQ137" t="str">
            <v>Por reportar</v>
          </cell>
          <cell r="BR137">
            <v>5</v>
          </cell>
          <cell r="BS137" t="str">
            <v>Arq. Branly Sotomayor Mena
Responsable de Desarrollo y Ordenamiento</v>
          </cell>
          <cell r="BT137" t="str">
            <v>Sin datos</v>
          </cell>
          <cell r="BU137" t="str">
            <v>Arq. Milton Yépez Rivera</v>
          </cell>
          <cell r="BV137" t="str">
            <v xml:space="preserve">131. Plan para la ordenación rehabilitación y gestión del centro histórico de la ciudad.
 ; 132. Actualización del inventario del patrimonio material y su jerarquización urbano y rural del cantón. ;133. Rehabilitación y puesta en valor turístico del centro histórico Caranqui. ;134. Tratamiento urbanístico del corredor del centro histórico central con el centro histórico de Caranqui. ( eje av. Retorno, Atahualpa)  .
;135. Ordenanza para la gestión integral del patrimonio material e  inmaterial del cantón </v>
          </cell>
          <cell r="BW137" t="str">
            <v>P135</v>
          </cell>
          <cell r="BX137" t="str">
            <v xml:space="preserve">135. Ordenanza para la gestión integral del patrimonio material e  inmaterial del cantón </v>
          </cell>
          <cell r="BY137" t="str">
            <v>310 | DIRECCIÓN DE PLANIFICACIÓN DESARROLLO TERRITORIAL</v>
          </cell>
          <cell r="BZ137" t="str">
            <v>ADMINISTRACIÓN DE PATRIMONIO</v>
          </cell>
          <cell r="CA137" t="str">
            <v>Arq. Miltón Yépez</v>
          </cell>
          <cell r="CB137" t="str">
            <v>Arq Jotanan Ibadango</v>
          </cell>
          <cell r="CC137" t="str">
            <v>P131	Planificación y desarrollo territorial; P132	Planificación y desarrollo territorial; P133	Planificación y desarrollo territorial; P134	Planificación y desarrollo territorial; P135	Planificación y desarrollo territorial</v>
          </cell>
          <cell r="CD137">
            <v>43</v>
          </cell>
          <cell r="CE137" t="str">
            <v>135. Elaborar y hacer aprobar la ordenanza para la gestión integral del patrimonio material e inmaterial del cantón en un 100% al 2023</v>
          </cell>
          <cell r="CF137" t="str">
            <v>135. Porcentaje de avance en la elaboración y aprobación de la  ordenanza para la gestión integral del patrimonio material e inmaterial del cantón.</v>
          </cell>
          <cell r="CG137" t="str">
            <v>Porcentaje</v>
          </cell>
          <cell r="CH137">
            <v>2021</v>
          </cell>
          <cell r="CI137">
            <v>2023</v>
          </cell>
          <cell r="CJ137">
            <v>0</v>
          </cell>
          <cell r="CK137">
            <v>1</v>
          </cell>
          <cell r="CL137" t="str">
            <v>CRECIENTE</v>
          </cell>
          <cell r="CM137"/>
          <cell r="CN137" t="str">
            <v/>
          </cell>
          <cell r="CO137" t="str">
            <v>NO</v>
          </cell>
          <cell r="CP137"/>
          <cell r="CQ137" t="str">
            <v>M-42.- Rehabilitación, revitalización y puesta en valor  de los núcleos urbanos históricos del cantón</v>
          </cell>
          <cell r="CR137"/>
          <cell r="CS137"/>
          <cell r="CT137" t="str">
            <v xml:space="preserve"> 
42) Rehabilitación y revitalización de los núcleos urbanos y rurales catalogados como históricos y gestión urbanística de sus centros históricos.
</v>
          </cell>
          <cell r="CU137"/>
          <cell r="CV137" t="str">
            <v xml:space="preserve">OBJETIVO DEL PROGRAMA 1: 
42) Rehabilitar, revitalizar, gestionar  los núcleos urbanos y rurales catalogados como históricos y sus centros históricos .
</v>
          </cell>
          <cell r="CW137"/>
          <cell r="CX137" t="str">
            <v xml:space="preserve">135. Ordenanza para la gestión integral del patrimonio material e  inmaterial del cantón </v>
          </cell>
          <cell r="CY137" t="str">
            <v>Asignar el nombre del técnico delegado</v>
          </cell>
          <cell r="CZ137">
            <v>3</v>
          </cell>
          <cell r="DA137" t="str">
            <v>NO</v>
          </cell>
          <cell r="DB137" t="str">
            <v>(Ing. Pablo Roman Guerrero Moreta</v>
          </cell>
          <cell r="DC137" t="str">
            <v>Ing. Estefanía Arcentales</v>
          </cell>
          <cell r="DD137">
            <v>2022</v>
          </cell>
          <cell r="DE137">
            <v>1060000260001</v>
          </cell>
          <cell r="DF137" t="str">
            <v>GADM San Miguel de Ibarra</v>
          </cell>
          <cell r="DG137" t="str">
            <v>Municipal</v>
          </cell>
          <cell r="DH137" t="str">
            <v>Zona 1</v>
          </cell>
          <cell r="DI137" t="str">
            <v>Imbabura</v>
          </cell>
          <cell r="DJ137" t="str">
            <v>San miguel de Ibarra</v>
          </cell>
          <cell r="DK137" t="str">
            <v>2021-2040</v>
          </cell>
          <cell r="DL137" t="str">
            <v>PND-8</v>
          </cell>
          <cell r="DM137" t="str">
            <v>ODS-11</v>
          </cell>
          <cell r="DN137"/>
          <cell r="DO137"/>
          <cell r="DP137"/>
          <cell r="DQ137"/>
          <cell r="DR137"/>
          <cell r="DS137"/>
          <cell r="DT137"/>
          <cell r="DU137"/>
          <cell r="DV137"/>
          <cell r="DW137"/>
          <cell r="DX137"/>
          <cell r="DY137"/>
          <cell r="DZ137"/>
          <cell r="EA137"/>
          <cell r="EB137"/>
          <cell r="EC137"/>
          <cell r="ED137"/>
          <cell r="EE137"/>
          <cell r="EF137"/>
          <cell r="EG137"/>
          <cell r="EH137"/>
          <cell r="EI137"/>
          <cell r="EJ137"/>
          <cell r="EK137"/>
          <cell r="EL137"/>
          <cell r="EM137"/>
          <cell r="EN137"/>
          <cell r="EO137"/>
          <cell r="EP137"/>
          <cell r="EQ137"/>
          <cell r="ER137"/>
          <cell r="ES137"/>
          <cell r="ET137"/>
          <cell r="EU137"/>
          <cell r="EV137"/>
          <cell r="EW137"/>
          <cell r="EX137"/>
          <cell r="EY137"/>
          <cell r="EZ137"/>
          <cell r="FA137"/>
          <cell r="FB137"/>
          <cell r="FC137"/>
          <cell r="FD137"/>
          <cell r="FE137"/>
          <cell r="FF137"/>
          <cell r="FG137"/>
          <cell r="FH137"/>
          <cell r="FI137"/>
          <cell r="FJ137"/>
          <cell r="FK137"/>
          <cell r="FL137"/>
          <cell r="FM137"/>
          <cell r="FN137"/>
          <cell r="FO137"/>
          <cell r="FP137"/>
          <cell r="FQ137"/>
          <cell r="FR137"/>
          <cell r="FS137"/>
        </row>
        <row r="138">
          <cell r="A138">
            <v>136</v>
          </cell>
          <cell r="B138">
            <v>136</v>
          </cell>
          <cell r="K138">
            <v>17</v>
          </cell>
          <cell r="L138">
            <v>43</v>
          </cell>
          <cell r="M138">
            <v>136</v>
          </cell>
          <cell r="N138" t="str">
            <v>ASENTAMIENTOS HUMANOS Y MEC</v>
          </cell>
          <cell r="O138" t="str">
            <v>Objetivo 8.- Generar nuevas oportunidades y bienestar para las zonas rurales, con énfasis en pueblos y nacionalidades</v>
          </cell>
          <cell r="P138" t="str">
            <v>Meta 8.3.1. Incrementar los sitios patrimoniales de gestión cultural comunitaria habilitados y puestos en valor para efectuar procesos de turismo rural sostenible, de 0 a 20.</v>
          </cell>
          <cell r="Q138" t="str">
            <v>Política 8.3 Desarrollar el sector turístico rural y comunitario a través de la revalorización de las culturas, saberes ancestrales y la conservación del patrimonio natural</v>
          </cell>
          <cell r="R138" t="str">
            <v>I. Lineamientos para la gobernanza colaborativa.</v>
          </cell>
          <cell r="S138" t="str">
            <v>11.- Lograr que las ciudades y los asentamientos humanos sean inclusivos, seguros, resilientes y sostenibles</v>
          </cell>
          <cell r="T138" t="str">
            <v>11.4 Redoblar los esfuerzos para proteger y salvaguardar el patrimonio cultural y natural del mundo</v>
          </cell>
          <cell r="U138"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38" t="str">
            <v>6.- Cogestión de los GADs con la comunidad</v>
          </cell>
          <cell r="W138" t="str">
            <v>COOTAD Art. 55 literal   h) Preservar, mantener y difundir el patrimonio arquitectónico, cultural y natural del cantón y construir los espacios públicos para estos fines;</v>
          </cell>
          <cell r="X138" t="str">
            <v>7. Implementar un modelo de desarrollo cultural cantonal en temas prioritarios de identidad e interculturalidad, con la participación del 100% de los GADs parroquiales Rurales, implementado (en el 1er. Año de Gestión)</v>
          </cell>
          <cell r="Y138"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38" t="str">
            <v>ÍNDICE: Recuperación, promoción  del patrimonio cultural material del cantón</v>
          </cell>
          <cell r="AA138">
            <v>0.16997142857142858</v>
          </cell>
          <cell r="AB138" t="str">
            <v>Porcentaje</v>
          </cell>
          <cell r="AC138"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38"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38" t="str">
            <v xml:space="preserve">META_17_AH/8:Recuperar el patrimonio cultural material del cantón en un 74% al 2040. </v>
          </cell>
          <cell r="AF138" t="str">
            <v>INDICADOR_17_AH/8:Porcentaje de avance en la recuperación del patrimonio cultural material  del cantón.</v>
          </cell>
          <cell r="AG138">
            <v>0.16997142857142858</v>
          </cell>
          <cell r="AH138">
            <v>2020</v>
          </cell>
          <cell r="AI138">
            <v>2040</v>
          </cell>
          <cell r="AJ138">
            <v>0.73860000000000003</v>
          </cell>
          <cell r="AK138">
            <v>0.90857142857142859</v>
          </cell>
          <cell r="AL138" t="str">
            <v>Porcentaje</v>
          </cell>
          <cell r="AM138" t="str">
            <v>Objetivo 2.- Impulsar un sistema económico con reglas claras que fomente el comercio exterior, turismo, atracción de inversiones y modernización del sistema financiero nacional</v>
          </cell>
          <cell r="AN138" t="str">
            <v>Meta 2.4.1. Incrementar del 1,49% al 1,80% la contribución de las actividades culturales en el Producto Interno Bruto.</v>
          </cell>
          <cell r="AO138" t="str">
            <v>Política 2.4 Impulsar las industrias creativas a través del fomento de las actividades culturales y puesta en valor del patrimonio</v>
          </cell>
          <cell r="AP138" t="str">
            <v>11.4 Redoblar los esfuerzos para proteger y salvaguardar el patrimonio cultural y natural del mundo</v>
          </cell>
          <cell r="AQ138" t="str">
            <v>11.- Lograr que las ciudades y los asentamientos humanos sean inclusivos, seguros, resilientes y sostenibles</v>
          </cell>
          <cell r="AR138" t="str">
            <v>11.4 Redoblar los esfuerzos para proteger y salvaguardar el patrimonio cultural y natural del mundo</v>
          </cell>
          <cell r="AS138"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38" t="str">
            <v>6.- Cogestión de los GADs con la comunidad</v>
          </cell>
          <cell r="AU138" t="str">
            <v>COOTAD Art. 55 literal   h) Preservar, mantener y difundir el patrimonio arquitectónico, cultural y natural del cantón y construir los espacios públicos para estos fines;</v>
          </cell>
          <cell r="AV138" t="str">
            <v>OE-17_AH/8</v>
          </cell>
          <cell r="AW138" t="str">
            <v xml:space="preserve"> 
43) Recuperación de la estructura  urbana del centro histórico de la ciudad de Ibarra.</v>
          </cell>
          <cell r="AX138" t="str">
            <v>OBJETIVO DEL PROGRAMA 2: 
43) Recuperar la estructura urbana del centro histórico y su puesta a valor turístico de la ciudad de San Miguel de Ibarra.</v>
          </cell>
          <cell r="AY138" t="str">
            <v>PROYECTO PROGRAMA 2: 
136. Plan Urbanístico de Reforma Interior de la estructura urbana del centro histórico de la ciudad de San Miguel de Ibarra.</v>
          </cell>
          <cell r="AZ138"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38" t="str">
            <v>8A-AH-POLÍTICA</v>
          </cell>
          <cell r="BB138" t="str">
            <v xml:space="preserve">8A-AH-ESTRATEGIA </v>
          </cell>
          <cell r="BC138">
            <v>50000000</v>
          </cell>
          <cell r="BD138" t="str">
            <v>GADMI, Multilaterales, Banco del Estado, Sector privado.</v>
          </cell>
          <cell r="BE138" t="str">
            <v xml:space="preserve"> MP-43) Elaborar el PURI y rehabilitar y recuperar con  puesta en valor turístico y funcional la  estructura urbana del  centro histórico de la ciudad de San Miguel de  Ibarra  en un 93,72 % al 2040</v>
          </cell>
          <cell r="BF138" t="str">
            <v>INDICADOR DE LA META 2: 
Porcentaje de cumplimiento en la recuperación y  puesta en valor  funcional y turístico de la  estructura urbana del  centro histórico de la ciudad de Ibarra.</v>
          </cell>
          <cell r="BG138" t="str">
            <v>Porcentaje</v>
          </cell>
          <cell r="BH138" t="str">
            <v>Dirección de Planificación</v>
          </cell>
          <cell r="BI138"/>
          <cell r="BJ138">
            <v>0</v>
          </cell>
          <cell r="BK138">
            <v>1</v>
          </cell>
          <cell r="BL138">
            <v>2021</v>
          </cell>
          <cell r="BM138">
            <v>2023</v>
          </cell>
          <cell r="BN138" t="str">
            <v>Objetivo estratégico #;  17</v>
          </cell>
          <cell r="BO138" t="str">
            <v>Programa #;  43</v>
          </cell>
          <cell r="BP138">
            <v>17</v>
          </cell>
          <cell r="BQ138" t="str">
            <v>Por reportar</v>
          </cell>
          <cell r="BR138">
            <v>1</v>
          </cell>
          <cell r="BS138" t="str">
            <v>Arq. Branly Sotomayor Mena
Responsable de Desarrollo y Ordenamiento</v>
          </cell>
          <cell r="BT138" t="str">
            <v>Sin datos</v>
          </cell>
          <cell r="BU138" t="str">
            <v>Arq. Milton Yépez Rivera</v>
          </cell>
          <cell r="BV138" t="str">
            <v>136. Plan Urbanístico de Reforma Interior de la estructura urbana del centro histórico de la ciudad de San Miguel de Ibarra.</v>
          </cell>
          <cell r="BW138" t="str">
            <v>P136</v>
          </cell>
          <cell r="BX138" t="str">
            <v>136. Plan Urbanístico de Reforma Interior de la estructura urbana del centro histórico de la ciudad de San Miguel de Ibarra.</v>
          </cell>
          <cell r="BY138" t="str">
            <v>310 | DIRECCIÓN DE PLANIFICACIÓN DESARROLLO TERRITORIAL</v>
          </cell>
          <cell r="BZ138" t="str">
            <v>ADMINISTRACIÓN DE PATRIMONIO</v>
          </cell>
          <cell r="CA138" t="str">
            <v>Arq. Miltón Yépez</v>
          </cell>
          <cell r="CB138" t="str">
            <v>Arq Jotanan Ibadango</v>
          </cell>
          <cell r="CC138" t="str">
            <v>P136	Planificación y desarrollo territorial</v>
          </cell>
          <cell r="CD138">
            <v>43</v>
          </cell>
          <cell r="CE138" t="str">
            <v>136. Implementar el plan plurianual al 2023 fundamentando los avance en indicadores base, para la reforma interior urbanística del centro histórico de la ciudad que incluya soterramiento de redes, revisión de infraestructuras sanitarias y agua potable, tratamiento especial a redes sanitaria con valor histórico, en un 100% al 2023</v>
          </cell>
          <cell r="CF138" t="str">
            <v>136. Porcentaje de avance en la implementación del plan plurianual al 2023 fundamentando los avance en indicadores base, para la reforma interior urbanística del centro histórico de la ciudad que incluya soterramiento de redes, revisión de infraestructuras sanitarias y agua potable, tratamiento especial a redes sanitaria con valor histórico.</v>
          </cell>
          <cell r="CG138" t="str">
            <v>Porcentaje</v>
          </cell>
          <cell r="CH138">
            <v>2021</v>
          </cell>
          <cell r="CI138">
            <v>2023</v>
          </cell>
          <cell r="CJ138" t="str">
            <v>a definir por la unidad administrativa</v>
          </cell>
          <cell r="CK138">
            <v>1</v>
          </cell>
          <cell r="CL138" t="str">
            <v>CRECIENTE</v>
          </cell>
          <cell r="CM138"/>
          <cell r="CN138" t="str">
            <v/>
          </cell>
          <cell r="CO138" t="str">
            <v>NO</v>
          </cell>
          <cell r="CP138"/>
          <cell r="CQ138" t="str">
            <v>MP-43.- Recuperación, revitalización y puesta en valor del centro histórico de la ciudad</v>
          </cell>
          <cell r="CR138"/>
          <cell r="CS138"/>
          <cell r="CT138" t="str">
            <v xml:space="preserve"> 
43) Recuperación de la estructura  urbana del centro histórico de la ciudad de Ibarra.</v>
          </cell>
          <cell r="CU138"/>
          <cell r="CV138" t="str">
            <v>OBJETIVO DEL PROGRAMA 2: 
43) Recuperar la estructura urbana del centro histórico y su puesta a valor turístico de la ciudad de San Miguel de Ibarra.</v>
          </cell>
          <cell r="CW138"/>
          <cell r="CX138" t="str">
            <v>136. Plan Urbanístico de Reforma Interior de la estructura urbana del centro histórico de la ciudad de San Miguel de Ibarra.</v>
          </cell>
          <cell r="CY138" t="str">
            <v>Asignar el nombre del técnico delegado</v>
          </cell>
          <cell r="CZ138">
            <v>3</v>
          </cell>
          <cell r="DA138" t="str">
            <v>NO</v>
          </cell>
          <cell r="DB138" t="str">
            <v>(Ing. Pablo Roman Guerrero Moreta</v>
          </cell>
          <cell r="DC138" t="str">
            <v>Ing. Estefanía Arcentales</v>
          </cell>
          <cell r="DD138">
            <v>2022</v>
          </cell>
          <cell r="DE138">
            <v>1060000260001</v>
          </cell>
          <cell r="DF138" t="str">
            <v>GADM San Miguel de Ibarra</v>
          </cell>
          <cell r="DG138" t="str">
            <v>Municipal</v>
          </cell>
          <cell r="DH138" t="str">
            <v>Zona 1</v>
          </cell>
          <cell r="DI138" t="str">
            <v>Imbabura</v>
          </cell>
          <cell r="DJ138" t="str">
            <v>San miguel de Ibarra</v>
          </cell>
          <cell r="DK138" t="str">
            <v>2021-2040</v>
          </cell>
          <cell r="DL138" t="str">
            <v>PND-8</v>
          </cell>
          <cell r="DM138" t="str">
            <v>ODS-11</v>
          </cell>
          <cell r="DN138"/>
          <cell r="DO138"/>
          <cell r="DP138"/>
          <cell r="DQ138"/>
          <cell r="DR138"/>
          <cell r="DS138"/>
          <cell r="DT138"/>
          <cell r="DU138"/>
          <cell r="DV138"/>
          <cell r="DW138"/>
          <cell r="DX138"/>
          <cell r="DY138"/>
          <cell r="DZ138"/>
          <cell r="EA138"/>
          <cell r="EB138"/>
          <cell r="EC138"/>
          <cell r="ED138"/>
          <cell r="EE138"/>
          <cell r="EF138"/>
          <cell r="EG138"/>
          <cell r="EH138"/>
          <cell r="EI138"/>
          <cell r="EJ138"/>
          <cell r="EK138"/>
          <cell r="EL138"/>
          <cell r="EM138"/>
          <cell r="EN138"/>
          <cell r="EO138"/>
          <cell r="EP138"/>
          <cell r="EQ138"/>
          <cell r="ER138"/>
          <cell r="ES138"/>
          <cell r="ET138"/>
          <cell r="EU138"/>
          <cell r="EV138"/>
          <cell r="EW138"/>
          <cell r="EX138"/>
          <cell r="EY138"/>
          <cell r="EZ138"/>
          <cell r="FA138"/>
          <cell r="FB138"/>
          <cell r="FC138"/>
          <cell r="FD138"/>
          <cell r="FE138"/>
          <cell r="FF138"/>
          <cell r="FG138"/>
          <cell r="FH138"/>
          <cell r="FI138"/>
          <cell r="FJ138"/>
          <cell r="FK138"/>
          <cell r="FL138"/>
          <cell r="FM138"/>
          <cell r="FN138"/>
          <cell r="FO138"/>
          <cell r="FP138"/>
          <cell r="FQ138"/>
          <cell r="FR138"/>
          <cell r="FS138"/>
        </row>
        <row r="139">
          <cell r="A139">
            <v>137</v>
          </cell>
          <cell r="B139">
            <v>137</v>
          </cell>
          <cell r="K139">
            <v>17</v>
          </cell>
          <cell r="L139">
            <v>44</v>
          </cell>
          <cell r="M139">
            <v>137</v>
          </cell>
          <cell r="N139" t="str">
            <v>ASENTAMIENTOS HUMANOS Y MEC</v>
          </cell>
          <cell r="O139" t="str">
            <v>Objetivo 8.- Generar nuevas oportunidades y bienestar para las zonas rurales, con énfasis en pueblos y nacionalidades</v>
          </cell>
          <cell r="P139" t="str">
            <v>Meta 8.3.1. Incrementar los sitios patrimoniales de gestión cultural comunitaria habilitados y puestos en valor para efectuar procesos de turismo rural sostenible, de 0 a 20.</v>
          </cell>
          <cell r="Q139" t="str">
            <v>Política 8.3 Desarrollar el sector turístico rural y comunitario a través de la revalorización de las culturas, saberes ancestrales y la conservación del patrimonio natural</v>
          </cell>
          <cell r="R139" t="str">
            <v>I. Lineamientos para la gobernanza colaborativa.</v>
          </cell>
          <cell r="S139" t="str">
            <v>11.- Lograr que las ciudades y los asentamientos humanos sean inclusivos, seguros, resilientes y sostenibles</v>
          </cell>
          <cell r="T139" t="str">
            <v>11.4 Redoblar los esfuerzos para proteger y salvaguardar el patrimonio cultural y natural del mundo</v>
          </cell>
          <cell r="U139"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39" t="str">
            <v>6.- Cogestión de los GADs con la comunidad</v>
          </cell>
          <cell r="W139" t="str">
            <v>COOTAD Art. 55 literal   h) Preservar, mantener y difundir el patrimonio arquitectónico, cultural y natural del cantón y construir los espacios públicos para estos fines;</v>
          </cell>
          <cell r="X139" t="str">
            <v>7. Implementar un modelo de desarrollo cultural cantonal en temas prioritarios de identidad e interculturalidad, con la participación del 100% de los GADs parroquiales Rurales, implementado (en el 1er. Año de Gestión)</v>
          </cell>
          <cell r="Y139"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39" t="str">
            <v>ÍNDICE: Recuperación, promoción  del patrimonio cultural material del cantón</v>
          </cell>
          <cell r="AA139">
            <v>0.16997142857142858</v>
          </cell>
          <cell r="AB139" t="str">
            <v>Porcentaje</v>
          </cell>
          <cell r="AC139"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39"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39" t="str">
            <v xml:space="preserve">META_17_AH/8:Recuperar el patrimonio cultural material del cantón en un 74% al 2040. </v>
          </cell>
          <cell r="AF139" t="str">
            <v>INDICADOR_17_AH/8:Porcentaje de avance en la recuperación del patrimonio cultural material  del cantón.</v>
          </cell>
          <cell r="AG139">
            <v>0.16997142857142858</v>
          </cell>
          <cell r="AH139">
            <v>2020</v>
          </cell>
          <cell r="AI139">
            <v>2040</v>
          </cell>
          <cell r="AJ139">
            <v>0.73860000000000003</v>
          </cell>
          <cell r="AK139">
            <v>0.90857142857142859</v>
          </cell>
          <cell r="AL139" t="str">
            <v>Porcentaje</v>
          </cell>
          <cell r="AM139" t="str">
            <v>Objetivo 2.- Impulsar un sistema económico con reglas claras que fomente el comercio exterior, turismo, atracción de inversiones y modernización del sistema financiero nacional</v>
          </cell>
          <cell r="AN139" t="str">
            <v>Meta 2.4.1. Incrementar del 1,49% al 1,80% la contribución de las actividades culturales en el Producto Interno Bruto.</v>
          </cell>
          <cell r="AO139" t="str">
            <v>Política 2.4 Impulsar las industrias creativas a través del fomento de las actividades culturales y puesta en valor del patrimonio</v>
          </cell>
          <cell r="AP139" t="str">
            <v>11.4 Redoblar los esfuerzos para proteger y salvaguardar el patrimonio cultural y natural del mundo</v>
          </cell>
          <cell r="AQ139" t="str">
            <v>11.- Lograr que las ciudades y los asentamientos humanos sean inclusivos, seguros, resilientes y sostenibles</v>
          </cell>
          <cell r="AR139" t="str">
            <v>11.4 Redoblar los esfuerzos para proteger y salvaguardar el patrimonio cultural y natural del mundo</v>
          </cell>
          <cell r="AS139"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39" t="str">
            <v>6.- Cogestión de los GADs con la comunidad</v>
          </cell>
          <cell r="AU139" t="str">
            <v>COOTAD Art. 55 literal   h) Preservar, mantener y difundir el patrimonio arquitectónico, cultural y natural del cantón y construir los espacios públicos para estos fines;</v>
          </cell>
          <cell r="AV139" t="str">
            <v>OE-17_AH/8</v>
          </cell>
          <cell r="AW139" t="str">
            <v xml:space="preserve">
44) Recuperación de bienes inmuebles patrimoniales y su vinculación al turismo  en el cantón.</v>
          </cell>
          <cell r="AX139" t="str">
            <v>OBJETIVO PROGRAMA 3: 
44) Recuperar bienes y inmuebles  patrimoniales representativos y vincularlos al turismo en el cantón.</v>
          </cell>
          <cell r="AY139" t="str">
            <v>PROYECTOS DEL PROGRAMA 3:
137. Recuperar 21 elementos patrimoniales
 138.  Recuperar la antigua edificación colegio Teodoro Gómez 
 139. Vincular 8 elementos patrimoniales al turismo.</v>
          </cell>
          <cell r="AZ139"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39" t="str">
            <v>8A-AH-POLÍTICA</v>
          </cell>
          <cell r="BB139" t="str">
            <v xml:space="preserve">8A-AH-ESTRATEGIA </v>
          </cell>
          <cell r="BC139">
            <v>21500000</v>
          </cell>
          <cell r="BD139" t="str">
            <v>GADMI, Multilaterales, Banco del Estado, Sector privado.</v>
          </cell>
          <cell r="BE139" t="str">
            <v>MP-44) Recuperar bienes y inmuebles patrimoniales  representativos de la ciudad y cantón en un 68,11% al 2025</v>
          </cell>
          <cell r="BF139" t="str">
            <v>INDICADOR DE LA META 3: Porcentaje de avance en la recuperación de los bienes patrimoniales materiales representativos de la ciudad y cantón.</v>
          </cell>
          <cell r="BG139" t="str">
            <v>Porcentaje</v>
          </cell>
          <cell r="BH139" t="str">
            <v>Dirección de Planificación</v>
          </cell>
          <cell r="BI139"/>
          <cell r="BJ139">
            <v>0</v>
          </cell>
          <cell r="BK139">
            <v>1</v>
          </cell>
          <cell r="BL139">
            <v>2021</v>
          </cell>
          <cell r="BM139">
            <v>2023</v>
          </cell>
          <cell r="BN139" t="str">
            <v>Objetivo estratégico #;  17</v>
          </cell>
          <cell r="BO139" t="str">
            <v>Programa #;  44</v>
          </cell>
          <cell r="BP139">
            <v>17</v>
          </cell>
          <cell r="BQ139" t="str">
            <v>Por reportar</v>
          </cell>
          <cell r="BR139">
            <v>3</v>
          </cell>
          <cell r="BS139" t="str">
            <v>Arq. Branly Sotomayor Mena
Responsable de Desarrollo y Ordenamiento</v>
          </cell>
          <cell r="BT139" t="str">
            <v>Sin datos</v>
          </cell>
          <cell r="BU139" t="str">
            <v>Arq. Milton Yépez Rivera</v>
          </cell>
          <cell r="BV139" t="str">
            <v>137.- Recuperar, mantener, habilitar, equipar y puesta a nuevo uso de 21 elementos patrimoniales, en el cantón.;138. Recuperar, habilitar y equipar la antigua edificación colegio Teodoro Gómez; 139. Vincular 8 elementos patrimoniales al turismo.</v>
          </cell>
          <cell r="BW139" t="str">
            <v>P137</v>
          </cell>
          <cell r="BX139" t="str">
            <v xml:space="preserve">137. Recuperación de  21 elementos patrimoniales
</v>
          </cell>
          <cell r="BY139" t="str">
            <v>310 | DIRECCIÓN DE PLANIFICACIÓN DESARROLLO TERRITORIAL</v>
          </cell>
          <cell r="BZ139" t="str">
            <v>ADMINISTRACIÓN DE PATRIMONIO</v>
          </cell>
          <cell r="CA139" t="str">
            <v>Arq. Miltón Yépez</v>
          </cell>
          <cell r="CB139" t="str">
            <v>Arq Jotanan Ibadango</v>
          </cell>
          <cell r="CC139" t="str">
            <v>P137	Planificación y desarrollo territorial; P138	Planificación y desarrollo territorial; P139	Desarrollo económico</v>
          </cell>
          <cell r="CD139">
            <v>43</v>
          </cell>
          <cell r="CE139" t="str">
            <v xml:space="preserve">137. Recuperar/mantener/habilitar/equipar/ y puesta en nuevo uso de  21 elementos patrimoniales en un 100%  al 2023
</v>
          </cell>
          <cell r="CF139" t="str">
            <v xml:space="preserve">137. Porcentaje de avance en la recuperación/mantenimiento/habilitación/equipamiento/ y puesta a nuevo uso de  21 elementos patrimoniales.
</v>
          </cell>
          <cell r="CG139" t="str">
            <v>Porcentaje</v>
          </cell>
          <cell r="CH139">
            <v>2019</v>
          </cell>
          <cell r="CI139">
            <v>2023</v>
          </cell>
          <cell r="CJ139">
            <v>0.6</v>
          </cell>
          <cell r="CK139">
            <v>1</v>
          </cell>
          <cell r="CL139" t="str">
            <v>CRECIENTE</v>
          </cell>
          <cell r="CM139" t="str">
            <v xml:space="preserve">137.- Ajuste solicitado DIRECCIÓN DE PLANIFICACIÓN mediante Memorando Nro. IMI-PDT-2022-05074-M Ibarra, 28 de diciembre de 2022 Agréguese las palabras: mantener, habilitar, equipar,  y puesta a nuevo uso,  en el cantón de 21 elementos patrimoniales </v>
          </cell>
          <cell r="CN139" t="str">
            <v>Caracterizar la gestión sostenible en del sistema de equipamientos (mantener el confort de un edificio para todos sus usuarios. Esto implica cuidados constantes –mantenimiento de rutina–, pero también cuidados de mantenimiento preventivos que preserven los equipos y las estructuras). También realizar los respectivos ajustes que impliquen a las metas o programas a los que pertenecen, tomando en consideración lo dispuesto en el Capítulo IV Art. 30 de la Ordenanza PDOT de septiembre de 2021 reformada el 31 de enero de 2022 (adjunto memoria técnica de pedido), (Normativa considerada: Art. 28,29,20,34 ordenanza PDOT 2021, reformada al 31 de enero de 2022)</v>
          </cell>
          <cell r="CO139" t="str">
            <v>SI</v>
          </cell>
          <cell r="CP139"/>
          <cell r="CQ139" t="str">
            <v>M-44.- Recuperación arquitectónico y puesta en valor vinculados al turismo de bienes inmuebles patrimoniales en el cantón.</v>
          </cell>
          <cell r="CR139" t="str">
            <v xml:space="preserve">137.- Ajuste solicitado DIRECCIÓN DE PLANIFICACIÓN mediante Memorando Nro. IMI-PDT-2022-05074-M Ibarra, 28 de diciembre de 2022 Agréguese las palabras: mantener, habilitar, equipar,  y puesta a nuevo uso,  en el cantón de 21 elementos patrimoniales </v>
          </cell>
          <cell r="CS139"/>
          <cell r="CT139" t="str">
            <v xml:space="preserve">
44) Recuperación de bienes inmuebles patrimoniales y su vinculación al turismo  en el cantón.</v>
          </cell>
          <cell r="CU139"/>
          <cell r="CV139" t="str">
            <v>OBJETIVO PROGRAMA 3: 
44) Recuperar bienes y inmuebles  patrimoniales representativos y vincularlos al turismo en el cantón.</v>
          </cell>
          <cell r="CW139" t="str">
            <v>137.- Recuperar, mantener, habilitar, equipar y puesta a nuevo uso de 21 elementos patrimoniales, en el cantón.</v>
          </cell>
          <cell r="CX139" t="str">
            <v>137.- Recuperar, mantener, habilitar, equipar y puesta a nuevo uso de 21 elementos patrimoniales, en el cantón.</v>
          </cell>
          <cell r="CY139" t="str">
            <v>Asignar el nombre del técnico delegado</v>
          </cell>
          <cell r="CZ139">
            <v>5</v>
          </cell>
          <cell r="DA139" t="str">
            <v>Si</v>
          </cell>
          <cell r="DB139" t="str">
            <v>(Ing. Pablo Roman Guerrero Moreta</v>
          </cell>
          <cell r="DC139" t="str">
            <v>Ing. Estefanía Arcentales</v>
          </cell>
          <cell r="DD139">
            <v>2022</v>
          </cell>
          <cell r="DE139">
            <v>1060000260001</v>
          </cell>
          <cell r="DF139" t="str">
            <v>GADM San Miguel de Ibarra</v>
          </cell>
          <cell r="DG139" t="str">
            <v>Municipal</v>
          </cell>
          <cell r="DH139" t="str">
            <v>Zona 1</v>
          </cell>
          <cell r="DI139" t="str">
            <v>Imbabura</v>
          </cell>
          <cell r="DJ139" t="str">
            <v>San miguel de Ibarra</v>
          </cell>
          <cell r="DK139" t="str">
            <v>2021-2040</v>
          </cell>
          <cell r="DL139" t="str">
            <v>PND-8</v>
          </cell>
          <cell r="DM139" t="str">
            <v>ODS-11</v>
          </cell>
          <cell r="DN139"/>
          <cell r="DO139"/>
          <cell r="DP139"/>
          <cell r="DQ139"/>
          <cell r="DR139"/>
          <cell r="DS139"/>
          <cell r="DT139"/>
          <cell r="DU139"/>
          <cell r="DV139"/>
          <cell r="DW139"/>
          <cell r="DX139"/>
          <cell r="DY139"/>
          <cell r="DZ139"/>
          <cell r="EA139"/>
          <cell r="EB139"/>
          <cell r="EC139"/>
          <cell r="ED139"/>
          <cell r="EE139"/>
          <cell r="EF139"/>
          <cell r="EG139"/>
          <cell r="EH139"/>
          <cell r="EI139"/>
          <cell r="EJ139"/>
          <cell r="EK139"/>
          <cell r="EL139"/>
          <cell r="EM139"/>
          <cell r="EN139"/>
          <cell r="EO139"/>
          <cell r="EP139"/>
          <cell r="EQ139"/>
          <cell r="ER139"/>
          <cell r="ES139"/>
          <cell r="ET139"/>
          <cell r="EU139"/>
          <cell r="EV139"/>
          <cell r="EW139"/>
          <cell r="EX139"/>
          <cell r="EY139"/>
          <cell r="EZ139"/>
          <cell r="FA139"/>
          <cell r="FB139"/>
          <cell r="FC139"/>
          <cell r="FD139"/>
          <cell r="FE139"/>
          <cell r="FF139"/>
          <cell r="FG139"/>
          <cell r="FH139"/>
          <cell r="FI139"/>
          <cell r="FJ139"/>
          <cell r="FK139"/>
          <cell r="FL139"/>
          <cell r="FM139"/>
          <cell r="FN139"/>
          <cell r="FO139"/>
          <cell r="FP139"/>
          <cell r="FQ139"/>
          <cell r="FR139"/>
          <cell r="FS139"/>
        </row>
        <row r="140">
          <cell r="A140">
            <v>138</v>
          </cell>
          <cell r="B140">
            <v>138</v>
          </cell>
          <cell r="K140">
            <v>17</v>
          </cell>
          <cell r="L140">
            <v>44</v>
          </cell>
          <cell r="M140">
            <v>138</v>
          </cell>
          <cell r="N140" t="str">
            <v>ASENTAMIENTOS HUMANOS Y MEC</v>
          </cell>
          <cell r="O140" t="str">
            <v>Objetivo 8.- Generar nuevas oportunidades y bienestar para las zonas rurales, con énfasis en pueblos y nacionalidades</v>
          </cell>
          <cell r="P140" t="str">
            <v>Meta 8.3.1. Incrementar los sitios patrimoniales de gestión cultural comunitaria habilitados y puestos en valor para efectuar procesos de turismo rural sostenible, de 0 a 20.</v>
          </cell>
          <cell r="Q140" t="str">
            <v>Política 8.3 Desarrollar el sector turístico rural y comunitario a través de la revalorización de las culturas, saberes ancestrales y la conservación del patrimonio natural</v>
          </cell>
          <cell r="R140" t="str">
            <v>I. Lineamientos para la gobernanza colaborativa.</v>
          </cell>
          <cell r="S140" t="str">
            <v>11.- Lograr que las ciudades y los asentamientos humanos sean inclusivos, seguros, resilientes y sostenibles</v>
          </cell>
          <cell r="T140" t="str">
            <v>11.4 Redoblar los esfuerzos para proteger y salvaguardar el patrimonio cultural y natural del mundo</v>
          </cell>
          <cell r="U140"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40" t="str">
            <v>6.- Cogestión de los GADs con la comunidad</v>
          </cell>
          <cell r="W140" t="str">
            <v>COOTAD Art. 55 literal   h) Preservar, mantener y difundir el patrimonio arquitectónico, cultural y natural del cantón y construir los espacios públicos para estos fines;</v>
          </cell>
          <cell r="X140" t="str">
            <v>7. Implementar un modelo de desarrollo cultural cantonal en temas prioritarios de identidad e interculturalidad, con la participación del 100% de los GADs parroquiales Rurales, implementado (en el 1er. Año de Gestión)</v>
          </cell>
          <cell r="Y140"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40" t="str">
            <v>ÍNDICE: Recuperación, promoción  del patrimonio cultural material del cantón</v>
          </cell>
          <cell r="AA140">
            <v>0.16997142857142858</v>
          </cell>
          <cell r="AB140" t="str">
            <v>Porcentaje</v>
          </cell>
          <cell r="AC140"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40"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40" t="str">
            <v xml:space="preserve">META_17_AH/8:Recuperar el patrimonio cultural material del cantón en un 74% al 2040. </v>
          </cell>
          <cell r="AF140" t="str">
            <v>INDICADOR_17_AH/8:Porcentaje de avance en la recuperación del patrimonio cultural material  del cantón.</v>
          </cell>
          <cell r="AG140">
            <v>0.16997142857142858</v>
          </cell>
          <cell r="AH140">
            <v>2020</v>
          </cell>
          <cell r="AI140">
            <v>2040</v>
          </cell>
          <cell r="AJ140">
            <v>0.73860000000000003</v>
          </cell>
          <cell r="AK140">
            <v>0.90857142857142859</v>
          </cell>
          <cell r="AL140" t="str">
            <v>Porcentaje</v>
          </cell>
          <cell r="AM140" t="str">
            <v>Objetivo 2.- Impulsar un sistema económico con reglas claras que fomente el comercio exterior, turismo, atracción de inversiones y modernización del sistema financiero nacional</v>
          </cell>
          <cell r="AN140" t="str">
            <v>Meta 2.4.1. Incrementar del 1,49% al 1,80% la contribución de las actividades culturales en el Producto Interno Bruto.</v>
          </cell>
          <cell r="AO140" t="str">
            <v>Política 2.4 Impulsar las industrias creativas a través del fomento de las actividades culturales y puesta en valor del patrimonio</v>
          </cell>
          <cell r="AP140" t="str">
            <v>11.4 Redoblar los esfuerzos para proteger y salvaguardar el patrimonio cultural y natural del mundo</v>
          </cell>
          <cell r="AQ140" t="str">
            <v>11.- Lograr que las ciudades y los asentamientos humanos sean inclusivos, seguros, resilientes y sostenibles</v>
          </cell>
          <cell r="AR140" t="str">
            <v>11.4 Redoblar los esfuerzos para proteger y salvaguardar el patrimonio cultural y natural del mundo</v>
          </cell>
          <cell r="AS140"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40" t="str">
            <v>6.- Cogestión de los GADs con la comunidad</v>
          </cell>
          <cell r="AU140" t="str">
            <v>COOTAD Art. 55 literal   h) Preservar, mantener y difundir el patrimonio arquitectónico, cultural y natural del cantón y construir los espacios públicos para estos fines;</v>
          </cell>
          <cell r="AV140" t="str">
            <v>OE-17_AH/8</v>
          </cell>
          <cell r="AW140" t="str">
            <v xml:space="preserve">
44) Recuperación de bienes inmuebles patrimoniales y su vinculación al turismo  en el cantón.</v>
          </cell>
          <cell r="AX140" t="str">
            <v>OBJETIVO PROGRAMA 3: 
44) Recuperar bienes y inmuebles  patrimoniales representativos y vincularlos al turismo en el cantón.</v>
          </cell>
          <cell r="AY140" t="str">
            <v>PROYECTOS DEL PROGRAMA 3:
137. Recuperar 21 elementos patrimoniales
 138.  Recuperar la antigua edificación colegio Teodoro Gómez 
 139. Vincular 8 elementos patrimoniales al turismo.</v>
          </cell>
          <cell r="AZ140"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40" t="str">
            <v>8A-AH-POLÍTICA</v>
          </cell>
          <cell r="BB140" t="str">
            <v xml:space="preserve">8A-AH-ESTRATEGIA </v>
          </cell>
          <cell r="BC140">
            <v>21500000</v>
          </cell>
          <cell r="BD140" t="str">
            <v>GADMI, Multilaterales, Banco del Estado, Sector privado.</v>
          </cell>
          <cell r="BE140" t="str">
            <v>MP-44) Recuperar bienes y inmuebles patrimoniales  representativos de la ciudad y cantón en un 68,11% al 2025</v>
          </cell>
          <cell r="BF140" t="str">
            <v>INDICADOR DE LA META 3: Porcentaje de avance en la recuperación de los bienes patrimoniales materiales representativos de la ciudad y cantón.</v>
          </cell>
          <cell r="BG140" t="str">
            <v>Porcentaje</v>
          </cell>
          <cell r="BH140" t="str">
            <v>Dirección de Planificación</v>
          </cell>
          <cell r="BI140"/>
          <cell r="BJ140">
            <v>0</v>
          </cell>
          <cell r="BK140">
            <v>1</v>
          </cell>
          <cell r="BL140">
            <v>2021</v>
          </cell>
          <cell r="BM140">
            <v>2023</v>
          </cell>
          <cell r="BN140" t="str">
            <v>Objetivo estratégico #;  17</v>
          </cell>
          <cell r="BO140" t="str">
            <v>Programa #;  44</v>
          </cell>
          <cell r="BP140">
            <v>17</v>
          </cell>
          <cell r="BQ140" t="str">
            <v>Por reportar</v>
          </cell>
          <cell r="BR140">
            <v>3</v>
          </cell>
          <cell r="BS140" t="str">
            <v>Arq. Branly Sotomayor Mena
Responsable de Desarrollo y Ordenamiento</v>
          </cell>
          <cell r="BT140" t="str">
            <v>Sin datos</v>
          </cell>
          <cell r="BU140" t="str">
            <v>Arq. Milton Yépez Rivera</v>
          </cell>
          <cell r="BV140" t="str">
            <v>137.- Recuperar, mantener, habilitar, equipar y puesta a nuevo uso de 21 elementos patrimoniales, en el cantón.;138. Recuperar, habilitar y equipar la antigua edificación colegio Teodoro Gómez; 139. Vincular 8 elementos patrimoniales al turismo.</v>
          </cell>
          <cell r="BW140" t="str">
            <v>P138</v>
          </cell>
          <cell r="BX140" t="str">
            <v xml:space="preserve"> 138.  Recuperación de la antigua edificación colegio Teodoro Gómez 
</v>
          </cell>
          <cell r="BY140" t="str">
            <v>310 | DIRECCIÓN DE PLANIFICACIÓN DESARROLLO TERRITORIAL</v>
          </cell>
          <cell r="BZ140" t="str">
            <v>ADMINISTRACIÓN DE PATRIMONIO</v>
          </cell>
          <cell r="CA140" t="str">
            <v>Arq. Miltón Yépez</v>
          </cell>
          <cell r="CB140" t="str">
            <v>Arq Jotanan Ibadango</v>
          </cell>
          <cell r="CC140" t="str">
            <v>P137	Planificación y desarrollo territorial; P138	Planificación y desarrollo territorial; P139	Desarrollo económico</v>
          </cell>
          <cell r="CD140">
            <v>43</v>
          </cell>
          <cell r="CE140" t="str">
            <v xml:space="preserve">138. Recuperar/habilitar/equipar la antigua edificación del colegio Teodoro Gómez en un 100% al 2023
</v>
          </cell>
          <cell r="CF140" t="str">
            <v xml:space="preserve">138. Porcentaje de avance en la recuperación/habilitación/equipamiento/ de la antigua edificación del colegio Teodoro Gómez.
</v>
          </cell>
          <cell r="CG140" t="str">
            <v>Porcentaje</v>
          </cell>
          <cell r="CH140">
            <v>2021</v>
          </cell>
          <cell r="CI140">
            <v>2023</v>
          </cell>
          <cell r="CJ140">
            <v>0.33329999999999999</v>
          </cell>
          <cell r="CK140">
            <v>1</v>
          </cell>
          <cell r="CL140" t="str">
            <v>CRECIENTE</v>
          </cell>
          <cell r="CM140" t="str">
            <v>138.- Ajuste solicitado DIRECCIÓN DE PLANIFICACIÓN mediante Memorando Nro. IMI-PDT-2022-05074-M
Ibarra, 28 de diciembre de 2022..Agreguese las palabras habilitar y equipar, en  recuperación de la antiguas edificación del colegio Teodoro Gómez</v>
          </cell>
          <cell r="CN140" t="str">
            <v>Caracterizar la gestión sostenible en del sistema de equipamientos (mantener el confort de un edificio para todos sus usuarios. Esto implica cuidados constantes –mantenimiento de rutina–, pero también cuidados de mantenimiento preventivos que preserven los equipos y las estructuras). También realizar los respectivos ajustes que impliquen a las metas o programas a los que pertenecen, tomando en consideración lo dispuesto en el Capítulo IV Art. 30 de la Ordenanza PDOT de septiembre de 2021 reformada el 31 de enero de 2022 (Normativa considerada: Art. 28,29,20,34 ordenanza PDOT 2021, reformada al 31 de enero de 2022)</v>
          </cell>
          <cell r="CO140" t="str">
            <v>SI</v>
          </cell>
          <cell r="CP140"/>
          <cell r="CQ140" t="str">
            <v>M-44.- Recuperación arquitectónico y puesta en valor vinculados al turismo de bienes inmuebles patrimoniales en el cantón.</v>
          </cell>
          <cell r="CR140" t="str">
            <v>138.- Ajuste solicitado DIRECCIÓN DE PLANIFICACIÓN mediante Memorando Nro. IMI-PDT-2022-05074-M
Ibarra, 28 de diciembre de 2022..Agreguese las palabras habilitar y equipar, en  recuperación de la antiguas edificación del colegio Teodoro Gómez</v>
          </cell>
          <cell r="CS140"/>
          <cell r="CT140" t="str">
            <v xml:space="preserve">
44) Recuperación de bienes inmuebles patrimoniales y su vinculación al turismo  en el cantón.</v>
          </cell>
          <cell r="CU140"/>
          <cell r="CV140" t="str">
            <v>OBJETIVO PROGRAMA 3: 
44) Recuperar bienes y inmuebles  patrimoniales representativos y vincularlos al turismo en el cantón.</v>
          </cell>
          <cell r="CW140" t="str">
            <v>138. Recuperar, habilitar y equipar la antigua edificación colegio Teodoro Gómez</v>
          </cell>
          <cell r="CX140" t="str">
            <v>138. Recuperar, habilitar y equipar la antigua edificación colegio Teodoro Gómez</v>
          </cell>
          <cell r="CY140" t="str">
            <v>Asignar el nombre del técnico delegado</v>
          </cell>
          <cell r="CZ140">
            <v>3</v>
          </cell>
          <cell r="DA140" t="str">
            <v>Si</v>
          </cell>
          <cell r="DB140" t="str">
            <v>(Ing. Pablo Roman Guerrero Moreta</v>
          </cell>
          <cell r="DC140" t="str">
            <v>Ing. Estefanía Arcentales</v>
          </cell>
          <cell r="DD140">
            <v>2022</v>
          </cell>
          <cell r="DE140">
            <v>1060000260001</v>
          </cell>
          <cell r="DF140" t="str">
            <v>GADM San Miguel de Ibarra</v>
          </cell>
          <cell r="DG140" t="str">
            <v>Municipal</v>
          </cell>
          <cell r="DH140" t="str">
            <v>Zona 1</v>
          </cell>
          <cell r="DI140" t="str">
            <v>Imbabura</v>
          </cell>
          <cell r="DJ140" t="str">
            <v>San miguel de Ibarra</v>
          </cell>
          <cell r="DK140" t="str">
            <v>2021-2040</v>
          </cell>
          <cell r="DL140" t="str">
            <v>PND-8</v>
          </cell>
          <cell r="DM140" t="str">
            <v>ODS-11</v>
          </cell>
          <cell r="DN140"/>
          <cell r="DO140"/>
          <cell r="DP140"/>
          <cell r="DQ140"/>
          <cell r="DR140"/>
          <cell r="DS140"/>
          <cell r="DT140"/>
          <cell r="DU140"/>
          <cell r="DV140"/>
          <cell r="DW140"/>
          <cell r="DX140"/>
          <cell r="DY140"/>
          <cell r="DZ140"/>
          <cell r="EA140"/>
          <cell r="EB140"/>
          <cell r="EC140"/>
          <cell r="ED140"/>
          <cell r="EE140"/>
          <cell r="EF140"/>
          <cell r="EG140"/>
          <cell r="EH140"/>
          <cell r="EI140"/>
          <cell r="EJ140"/>
          <cell r="EK140"/>
          <cell r="EL140"/>
          <cell r="EM140"/>
          <cell r="EN140"/>
          <cell r="EO140"/>
          <cell r="EP140"/>
          <cell r="EQ140"/>
          <cell r="ER140"/>
          <cell r="ES140"/>
          <cell r="ET140"/>
          <cell r="EU140"/>
          <cell r="EV140"/>
          <cell r="EW140"/>
          <cell r="EX140"/>
          <cell r="EY140"/>
          <cell r="EZ140"/>
          <cell r="FA140"/>
          <cell r="FB140"/>
          <cell r="FC140"/>
          <cell r="FD140"/>
          <cell r="FE140"/>
          <cell r="FF140"/>
          <cell r="FG140"/>
          <cell r="FH140"/>
          <cell r="FI140"/>
          <cell r="FJ140"/>
          <cell r="FK140"/>
          <cell r="FL140"/>
          <cell r="FM140"/>
          <cell r="FN140"/>
          <cell r="FO140"/>
          <cell r="FP140"/>
          <cell r="FQ140"/>
          <cell r="FR140"/>
          <cell r="FS140"/>
        </row>
        <row r="141">
          <cell r="A141">
            <v>139</v>
          </cell>
          <cell r="B141">
            <v>139</v>
          </cell>
          <cell r="K141">
            <v>17</v>
          </cell>
          <cell r="L141">
            <v>44</v>
          </cell>
          <cell r="M141">
            <v>139</v>
          </cell>
          <cell r="N141" t="str">
            <v>ASENTAMIENTOS HUMANOS Y MEC</v>
          </cell>
          <cell r="O141" t="str">
            <v>Objetivo 8.- Generar nuevas oportunidades y bienestar para las zonas rurales, con énfasis en pueblos y nacionalidades</v>
          </cell>
          <cell r="P141" t="str">
            <v>Meta 8.3.1. Incrementar los sitios patrimoniales de gestión cultural comunitaria habilitados y puestos en valor para efectuar procesos de turismo rural sostenible, de 0 a 20.</v>
          </cell>
          <cell r="Q141" t="str">
            <v>Política 8.3 Desarrollar el sector turístico rural y comunitario a través de la revalorización de las culturas, saberes ancestrales y la conservación del patrimonio natural</v>
          </cell>
          <cell r="R141" t="str">
            <v>I. Lineamientos para la gobernanza colaborativa.</v>
          </cell>
          <cell r="S141" t="str">
            <v>11.- Lograr que las ciudades y los asentamientos humanos sean inclusivos, seguros, resilientes y sostenibles</v>
          </cell>
          <cell r="T141" t="str">
            <v>11.4 Redoblar los esfuerzos para proteger y salvaguardar el patrimonio cultural y natural del mundo</v>
          </cell>
          <cell r="U141"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41" t="str">
            <v>6.- Cogestión de los GADs con la comunidad</v>
          </cell>
          <cell r="W141" t="str">
            <v>COOTAD Art. 55 literal   h) Preservar, mantener y difundir el patrimonio arquitectónico, cultural y natural del cantón y construir los espacios públicos para estos fines;</v>
          </cell>
          <cell r="X141" t="str">
            <v>7. Implementar un modelo de desarrollo cultural cantonal en temas prioritarios de identidad e interculturalidad, con la participación del 100% de los GADs parroquiales Rurales, implementado (en el 1er. Año de Gestión)</v>
          </cell>
          <cell r="Y141"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41" t="str">
            <v>ÍNDICE: Recuperación, promoción  del patrimonio cultural material del cantón</v>
          </cell>
          <cell r="AA141">
            <v>0.16997142857142858</v>
          </cell>
          <cell r="AB141" t="str">
            <v>Porcentaje</v>
          </cell>
          <cell r="AC141"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41"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41" t="str">
            <v xml:space="preserve">META_17_AH/8:Recuperar el patrimonio cultural material del cantón en un 74% al 2040. </v>
          </cell>
          <cell r="AF141" t="str">
            <v>INDICADOR_17_AH/8:Porcentaje de avance en la recuperación del patrimonio cultural material  del cantón.</v>
          </cell>
          <cell r="AG141">
            <v>0.16997142857142858</v>
          </cell>
          <cell r="AH141">
            <v>2020</v>
          </cell>
          <cell r="AI141">
            <v>2040</v>
          </cell>
          <cell r="AJ141">
            <v>0.73860000000000003</v>
          </cell>
          <cell r="AK141">
            <v>0.90857142857142859</v>
          </cell>
          <cell r="AL141" t="str">
            <v>Porcentaje</v>
          </cell>
          <cell r="AM141" t="str">
            <v>Objetivo 2.- Impulsar un sistema económico con reglas claras que fomente el comercio exterior, turismo, atracción de inversiones y modernización del sistema financiero nacional</v>
          </cell>
          <cell r="AN141" t="str">
            <v>Meta 2.4.1. Incrementar del 1,49% al 1,80% la contribución de las actividades culturales en el Producto Interno Bruto.</v>
          </cell>
          <cell r="AO141" t="str">
            <v>Política 2.4 Impulsar las industrias creativas a través del fomento de las actividades culturales y puesta en valor del patrimonio</v>
          </cell>
          <cell r="AP141" t="str">
            <v>11.4 Redoblar los esfuerzos para proteger y salvaguardar el patrimonio cultural y natural del mundo</v>
          </cell>
          <cell r="AQ141" t="str">
            <v>11.- Lograr que las ciudades y los asentamientos humanos sean inclusivos, seguros, resilientes y sostenibles</v>
          </cell>
          <cell r="AR141" t="str">
            <v>11.4 Redoblar los esfuerzos para proteger y salvaguardar el patrimonio cultural y natural del mundo</v>
          </cell>
          <cell r="AS141"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41" t="str">
            <v>6.- Cogestión de los GADs con la comunidad</v>
          </cell>
          <cell r="AU141" t="str">
            <v>COOTAD Art. 55 literal   h) Preservar, mantener y difundir el patrimonio arquitectónico, cultural y natural del cantón y construir los espacios públicos para estos fines;</v>
          </cell>
          <cell r="AV141" t="str">
            <v>OE-17_AH/8</v>
          </cell>
          <cell r="AW141" t="str">
            <v xml:space="preserve">
44) Recuperación de bienes inmuebles patrimoniales y su vinculación al turismo  en el cantón.</v>
          </cell>
          <cell r="AX141" t="str">
            <v>OBJETIVO PROGRAMA 3: 
44) Recuperar bienes y inmuebles  patrimoniales representativos y vincularlos al turismo en el cantón.</v>
          </cell>
          <cell r="AY141" t="str">
            <v>PROYECTOS DEL PROGRAMA 3:
137. Recuperar 21 elementos patrimoniales
 138.  Recuperar la antigua edificación colegio Teodoro Gómez 
 139. Vincular 8 elementos patrimoniales al turismo.</v>
          </cell>
          <cell r="AZ141"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41" t="str">
            <v>8A-AH-POLÍTICA</v>
          </cell>
          <cell r="BB141" t="str">
            <v xml:space="preserve">8A-AH-ESTRATEGIA </v>
          </cell>
          <cell r="BC141">
            <v>21500000</v>
          </cell>
          <cell r="BD141" t="str">
            <v>GADMI, Multilaterales, Banco del Estado, Sector privado.</v>
          </cell>
          <cell r="BE141" t="str">
            <v>MP-44) Recuperar bienes y inmuebles patrimoniales  representativos de la ciudad y cantón en un 68,11% al 2025</v>
          </cell>
          <cell r="BF141" t="str">
            <v>INDICADOR DE LA META 3: Porcentaje de avance en la recuperación de los bienes patrimoniales materiales representativos de la ciudad y cantón.</v>
          </cell>
          <cell r="BG141" t="str">
            <v>Porcentaje</v>
          </cell>
          <cell r="BH141" t="str">
            <v>Dirección de Planificación</v>
          </cell>
          <cell r="BI141"/>
          <cell r="BJ141">
            <v>0</v>
          </cell>
          <cell r="BK141">
            <v>1</v>
          </cell>
          <cell r="BL141">
            <v>2021</v>
          </cell>
          <cell r="BM141">
            <v>2023</v>
          </cell>
          <cell r="BN141" t="str">
            <v>Objetivo estratégico #;  17</v>
          </cell>
          <cell r="BO141" t="str">
            <v>Programa #;  44</v>
          </cell>
          <cell r="BP141">
            <v>17</v>
          </cell>
          <cell r="BQ141" t="str">
            <v>Por reportar</v>
          </cell>
          <cell r="BR141">
            <v>3</v>
          </cell>
          <cell r="BS141" t="str">
            <v>Arq. Branly Sotomayor Mena
Responsable de Desarrollo y Ordenamiento</v>
          </cell>
          <cell r="BT141" t="str">
            <v>Sin datos</v>
          </cell>
          <cell r="BU141" t="str">
            <v>Arq. Milton Yépez Rivera</v>
          </cell>
          <cell r="BV141" t="str">
            <v>137.- Recuperar, mantener, habilitar, equipar y puesta a nuevo uso de 21 elementos patrimoniales, en el cantón.;138. Recuperar, habilitar y equipar la antigua edificación colegio Teodoro Gómez; 139. Vincular 8 elementos patrimoniales al turismo.</v>
          </cell>
          <cell r="BW141" t="str">
            <v>P139</v>
          </cell>
          <cell r="BX141" t="str">
            <v xml:space="preserve"> 139. Vincular 8 elementos patrimoniales al turismo.</v>
          </cell>
          <cell r="BY141" t="str">
            <v>410 | DIRECCIÓN DE DESARROLLO ECONÓMICO Y TURISMO</v>
          </cell>
          <cell r="BZ141" t="str">
            <v>PROMOCIÓN Y DESARROLLO TURÍSTICO</v>
          </cell>
          <cell r="CA141" t="str">
            <v xml:space="preserve">Ing. Wilman Mejía </v>
          </cell>
          <cell r="CB141" t="str">
            <v>Ing. Alba Terán</v>
          </cell>
          <cell r="CC141" t="str">
            <v>P137	Planificación y desarrollo territorial; P138	Planificación y desarrollo territorial; P139	Desarrollo económico</v>
          </cell>
          <cell r="CD141">
            <v>21</v>
          </cell>
          <cell r="CE141" t="str">
            <v>139. Vincular 8 elementos patrimoniales al turismo al 2023.</v>
          </cell>
          <cell r="CF141" t="str">
            <v>139. Numero de avance en la vinculación de  8 elementos patrimoniales al turismo</v>
          </cell>
          <cell r="CG141" t="str">
            <v>Numero</v>
          </cell>
          <cell r="CH141">
            <v>2021</v>
          </cell>
          <cell r="CI141">
            <v>2023</v>
          </cell>
          <cell r="CJ141" t="str">
            <v>a definir por la unidad administrativa</v>
          </cell>
          <cell r="CK141">
            <v>8</v>
          </cell>
          <cell r="CL141" t="str">
            <v>CRECIENTE</v>
          </cell>
          <cell r="CM141"/>
          <cell r="CN141" t="str">
            <v/>
          </cell>
          <cell r="CO141" t="str">
            <v>NO</v>
          </cell>
          <cell r="CP141"/>
          <cell r="CQ141" t="str">
            <v>M-44.- Recuperación arquitectónico y puesta en valor vinculados al turismo de bienes inmuebles patrimoniales en el cantón.</v>
          </cell>
          <cell r="CR141"/>
          <cell r="CS141"/>
          <cell r="CT141" t="str">
            <v xml:space="preserve">
44) Recuperación de bienes inmuebles patrimoniales y su vinculación al turismo  en el cantón.</v>
          </cell>
          <cell r="CU141"/>
          <cell r="CV141" t="str">
            <v>OBJETIVO PROGRAMA 3: 
44) Recuperar bienes y inmuebles  patrimoniales representativos y vincularlos al turismo en el cantón.</v>
          </cell>
          <cell r="CW141"/>
          <cell r="CX141" t="str">
            <v xml:space="preserve"> 139. Vincular 8 elementos patrimoniales al turismo.</v>
          </cell>
          <cell r="CY141" t="str">
            <v>Asignar el nombre del técnico delegado</v>
          </cell>
          <cell r="CZ141">
            <v>3</v>
          </cell>
          <cell r="DA141" t="str">
            <v>NO</v>
          </cell>
          <cell r="DB141" t="str">
            <v>Ing. Alba Terán</v>
          </cell>
          <cell r="DC141" t="str">
            <v>Ing. Estefanía Arcentales</v>
          </cell>
          <cell r="DD141">
            <v>2022</v>
          </cell>
          <cell r="DE141">
            <v>1060000260001</v>
          </cell>
          <cell r="DF141" t="str">
            <v>GADM San Miguel de Ibarra</v>
          </cell>
          <cell r="DG141" t="str">
            <v>Municipal</v>
          </cell>
          <cell r="DH141" t="str">
            <v>Zona 1</v>
          </cell>
          <cell r="DI141" t="str">
            <v>Imbabura</v>
          </cell>
          <cell r="DJ141" t="str">
            <v>San miguel de Ibarra</v>
          </cell>
          <cell r="DK141" t="str">
            <v>2021-2040</v>
          </cell>
          <cell r="DL141" t="str">
            <v>PND-8</v>
          </cell>
          <cell r="DM141" t="str">
            <v>ODS-11</v>
          </cell>
          <cell r="DN141"/>
          <cell r="DO141"/>
          <cell r="DP141"/>
          <cell r="DQ141"/>
          <cell r="DR141"/>
          <cell r="DS141"/>
          <cell r="DT141"/>
          <cell r="DU141"/>
          <cell r="DV141"/>
          <cell r="DW141"/>
          <cell r="DX141"/>
          <cell r="DY141"/>
          <cell r="DZ141"/>
          <cell r="EA141"/>
          <cell r="EB141"/>
          <cell r="EC141"/>
          <cell r="ED141"/>
          <cell r="EE141"/>
          <cell r="EF141"/>
          <cell r="EG141"/>
          <cell r="EH141"/>
          <cell r="EI141"/>
          <cell r="EJ141"/>
          <cell r="EK141"/>
          <cell r="EL141"/>
          <cell r="EM141"/>
          <cell r="EN141"/>
          <cell r="EO141"/>
          <cell r="EP141"/>
          <cell r="EQ141"/>
          <cell r="ER141"/>
          <cell r="ES141"/>
          <cell r="ET141"/>
          <cell r="EU141"/>
          <cell r="EV141"/>
          <cell r="EW141"/>
          <cell r="EX141"/>
          <cell r="EY141"/>
          <cell r="EZ141"/>
          <cell r="FA141"/>
          <cell r="FB141"/>
          <cell r="FC141"/>
          <cell r="FD141"/>
          <cell r="FE141"/>
          <cell r="FF141"/>
          <cell r="FG141"/>
          <cell r="FH141"/>
          <cell r="FI141"/>
          <cell r="FJ141"/>
          <cell r="FK141"/>
          <cell r="FL141"/>
          <cell r="FM141"/>
          <cell r="FN141"/>
          <cell r="FO141"/>
          <cell r="FP141"/>
          <cell r="FQ141"/>
          <cell r="FR141"/>
          <cell r="FS141"/>
        </row>
        <row r="142">
          <cell r="A142">
            <v>140</v>
          </cell>
          <cell r="B142">
            <v>140</v>
          </cell>
          <cell r="K142">
            <v>17</v>
          </cell>
          <cell r="L142">
            <v>45</v>
          </cell>
          <cell r="M142">
            <v>140</v>
          </cell>
          <cell r="N142" t="str">
            <v>ASENTAMIENTOS HUMANOS Y MEC</v>
          </cell>
          <cell r="O142" t="str">
            <v>Objetivo 8.- Generar nuevas oportunidades y bienestar para las zonas rurales, con énfasis en pueblos y nacionalidades</v>
          </cell>
          <cell r="P142" t="str">
            <v>Meta 8.3.1. Incrementar los sitios patrimoniales de gestión cultural comunitaria habilitados y puestos en valor para efectuar procesos de turismo rural sostenible, de 0 a 20.</v>
          </cell>
          <cell r="Q142" t="str">
            <v>Política 8.3 Desarrollar el sector turístico rural y comunitario a través de la revalorización de las culturas, saberes ancestrales y la conservación del patrimonio natural</v>
          </cell>
          <cell r="R142" t="str">
            <v>I. Lineamientos para la gobernanza colaborativa.</v>
          </cell>
          <cell r="S142" t="str">
            <v>11.- Lograr que las ciudades y los asentamientos humanos sean inclusivos, seguros, resilientes y sostenibles</v>
          </cell>
          <cell r="T142" t="str">
            <v>11.4 Redoblar los esfuerzos para proteger y salvaguardar el patrimonio cultural y natural del mundo</v>
          </cell>
          <cell r="U142"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42" t="str">
            <v>6.- Cogestión de los GADs con la comunidad</v>
          </cell>
          <cell r="W142" t="str">
            <v>COOTAD Art. 55 literal   h) Preservar, mantener y difundir el patrimonio arquitectónico, cultural y natural del cantón y construir los espacios públicos para estos fines;</v>
          </cell>
          <cell r="X142" t="str">
            <v>7. Implementar un modelo de desarrollo cultural cantonal en temas prioritarios de identidad e interculturalidad, con la participación del 100% de los GADs parroquiales Rurales, implementado (en el 1er. Año de Gestión)</v>
          </cell>
          <cell r="Y142"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42" t="str">
            <v>ÍNDICE: Recuperación, promoción  del patrimonio cultural material del cantón</v>
          </cell>
          <cell r="AA142">
            <v>0.16997142857142858</v>
          </cell>
          <cell r="AB142" t="str">
            <v>Porcentaje</v>
          </cell>
          <cell r="AC142"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42"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42" t="str">
            <v xml:space="preserve">META_17_AH/8:Recuperar el patrimonio cultural material del cantón en un 74% al 2040. </v>
          </cell>
          <cell r="AF142" t="str">
            <v>INDICADOR_17_AH/8:Porcentaje de avance en la recuperación del patrimonio cultural material  del cantón.</v>
          </cell>
          <cell r="AG142">
            <v>0.16997142857142858</v>
          </cell>
          <cell r="AH142">
            <v>2020</v>
          </cell>
          <cell r="AI142">
            <v>2040</v>
          </cell>
          <cell r="AJ142">
            <v>0.73860000000000003</v>
          </cell>
          <cell r="AK142">
            <v>0.90857142857142859</v>
          </cell>
          <cell r="AL142" t="str">
            <v>Porcentaje</v>
          </cell>
          <cell r="AM142" t="str">
            <v>Objetivo 2.- Impulsar un sistema económico con reglas claras que fomente el comercio exterior, turismo, atracción de inversiones y modernización del sistema financiero nacional</v>
          </cell>
          <cell r="AN142" t="str">
            <v>Meta 2.4.1. Incrementar del 1,49% al 1,80% la contribución de las actividades culturales en el Producto Interno Bruto.</v>
          </cell>
          <cell r="AO142" t="str">
            <v>Política 2.4 Impulsar las industrias creativas a través del fomento de las actividades culturales y puesta en valor del patrimonio</v>
          </cell>
          <cell r="AP142" t="str">
            <v>11.4 Redoblar los esfuerzos para proteger y salvaguardar el patrimonio cultural y natural del mundo</v>
          </cell>
          <cell r="AQ142" t="str">
            <v>11.- Lograr que las ciudades y los asentamientos humanos sean inclusivos, seguros, resilientes y sostenibles</v>
          </cell>
          <cell r="AR142" t="str">
            <v>11.4 Redoblar los esfuerzos para proteger y salvaguardar el patrimonio cultural y natural del mundo</v>
          </cell>
          <cell r="AS142"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42" t="str">
            <v>6.- Cogestión de los GADs con la comunidad</v>
          </cell>
          <cell r="AU142" t="str">
            <v>COOTAD Art. 55 literal   h) Preservar, mantener y difundir el patrimonio arquitectónico, cultural y natural del cantón y construir los espacios públicos para estos fines;</v>
          </cell>
          <cell r="AV142" t="str">
            <v>OE-17_AH/8</v>
          </cell>
          <cell r="AW142" t="str">
            <v xml:space="preserve"> 
45) Rehabilitación revitalización, gestión  y puesta en valor turístico del patrimonio arqueológico,  en el cantón.
</v>
          </cell>
          <cell r="AX142" t="str">
            <v>OBJETIVO DEL PROGRAMA:
45) Recuperar y puesta en valor para generar valor  turístico  del patrimonio arqueológico en el cantón.</v>
          </cell>
          <cell r="AY142" t="str">
            <v xml:space="preserve">PROYECTOS PROGRAMA4: 
140.  Plan para la ordenación rehabilitación y gestión del patrimonio arqueológico y su puesta en valor.  141. Recuperación y puesta en valor del camino precolombino INKA WASI  142. Puesta en valor del parque precolombino arqueológico de Socapamba 
143. Puesta en valor del parque precolombino arqueológico de Huataviro
</v>
          </cell>
          <cell r="AZ142"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42" t="str">
            <v>8A-AH-POLÍTICA</v>
          </cell>
          <cell r="BB142" t="str">
            <v xml:space="preserve">8A-AH-ESTRATEGIA </v>
          </cell>
          <cell r="BC142">
            <v>3000000</v>
          </cell>
          <cell r="BD142" t="str">
            <v>GADMI, Multilaterales, Banco del Estado, Sector privado.</v>
          </cell>
          <cell r="BE142" t="str">
            <v xml:space="preserve"> MP-45) Recuperación y puesta en valor turístico el patrimonio arqueológico del cantón en un 100% al 2040.</v>
          </cell>
          <cell r="BF142" t="str">
            <v>INDICADOR DE LA META 4: Porcentaje de recuperación y puesta en valor  turístico el patrimonio arqueológico del cantón.</v>
          </cell>
          <cell r="BG142" t="str">
            <v>Porcentaje</v>
          </cell>
          <cell r="BH142" t="str">
            <v>Dirección de Planificación</v>
          </cell>
          <cell r="BI142"/>
          <cell r="BJ142">
            <v>0</v>
          </cell>
          <cell r="BK142">
            <v>1</v>
          </cell>
          <cell r="BL142">
            <v>2021</v>
          </cell>
          <cell r="BM142">
            <v>2023</v>
          </cell>
          <cell r="BN142" t="str">
            <v>Objetivo estratégico #;  17</v>
          </cell>
          <cell r="BO142" t="str">
            <v>Programa #;  45</v>
          </cell>
          <cell r="BP142">
            <v>17</v>
          </cell>
          <cell r="BQ142" t="str">
            <v>Por reportar</v>
          </cell>
          <cell r="BR142">
            <v>4</v>
          </cell>
          <cell r="BS142" t="str">
            <v>Arq. Branly Sotomayor Mena
Responsable de Desarrollo y Ordenamiento</v>
          </cell>
          <cell r="BT142" t="str">
            <v>Sin datos</v>
          </cell>
          <cell r="BU142" t="str">
            <v>Arq. Milton Yépez Rivera</v>
          </cell>
          <cell r="BV142" t="str">
            <v>140.  Plan para la ordenación rehabilitación y gestión del patrimonio arqueológico y su puesta en valor.;141. Recuperación y puesta en valor del camino precolombino INKA WASI ;142. Recuperación , mantenimiento, equipamiento y puesta en valor del parque precolombino arqueológico de Socapamba 
;143.- Recuperar, mantener, equipar y poner en valor turístico el parque precolombino de Huataviro.</v>
          </cell>
          <cell r="BW142" t="str">
            <v>P140</v>
          </cell>
          <cell r="BX142" t="str">
            <v>140.  Plan para la ordenación rehabilitación y gestión del patrimonio arqueológico y su puesta en valor.</v>
          </cell>
          <cell r="BY142" t="str">
            <v>310 | DIRECCIÓN DE PLANIFICACIÓN DESARROLLO TERRITORIAL</v>
          </cell>
          <cell r="BZ142" t="str">
            <v>ADMINISTRACIÓN DE PATRIMONIO</v>
          </cell>
          <cell r="CA142" t="str">
            <v>Arq. Miltón Yépez</v>
          </cell>
          <cell r="CB142" t="str">
            <v>Arq Jotanan Ibadango</v>
          </cell>
          <cell r="CC142" t="str">
            <v>P140	Planificación y desarrollo territorial; P141	Planificación y desarrollo territorial; P142	Planificación y desarrollo territorial; P143	Planificación y desarrollo territorial</v>
          </cell>
          <cell r="CD142">
            <v>43</v>
          </cell>
          <cell r="CE142" t="str">
            <v>140. Elaborar el plan para la  ordenación, puesta en valor, recuperación y gestión del patrimonio arqueológico del cantón, en un 100% al 2023</v>
          </cell>
          <cell r="CF142" t="str">
            <v>140. Porcentaje de avance en la elaboración del plan para la ordenación, puesta en valor, recuperación y gestión del patrimonio arqueológico del cantón</v>
          </cell>
          <cell r="CG142" t="str">
            <v>Porcentaje</v>
          </cell>
          <cell r="CH142">
            <v>2021</v>
          </cell>
          <cell r="CI142">
            <v>2023</v>
          </cell>
          <cell r="CJ142" t="str">
            <v>a definir por la unidad administrativa</v>
          </cell>
          <cell r="CK142">
            <v>1</v>
          </cell>
          <cell r="CL142" t="str">
            <v>CRECIENTE</v>
          </cell>
          <cell r="CM142"/>
          <cell r="CN142" t="str">
            <v/>
          </cell>
          <cell r="CO142" t="str">
            <v>NO</v>
          </cell>
          <cell r="CP142"/>
          <cell r="CQ142" t="str">
            <v>M-45.- Rehabilitación, revitalización y puesta en valor turístico el patrimonio arqueológico del cantón.</v>
          </cell>
          <cell r="CR142"/>
          <cell r="CS142"/>
          <cell r="CT142" t="str">
            <v xml:space="preserve"> 
45) Rehabilitación revitalización, gestión  y puesta en valor turístico del patrimonio arqueológico,  en el cantón.
</v>
          </cell>
          <cell r="CU142"/>
          <cell r="CV142" t="str">
            <v>OBJETIVO DEL PROGRAMA:
45) Recuperar y puesta en valor para generar valor  turístico  del patrimonio arqueológico en el cantón.</v>
          </cell>
          <cell r="CW142"/>
          <cell r="CX142" t="str">
            <v>140.  Plan para la ordenación rehabilitación y gestión del patrimonio arqueológico y su puesta en valor.</v>
          </cell>
          <cell r="CY142" t="str">
            <v>Asignar el nombre del técnico delegado</v>
          </cell>
          <cell r="CZ142">
            <v>3</v>
          </cell>
          <cell r="DA142" t="str">
            <v>NO</v>
          </cell>
          <cell r="DB142" t="str">
            <v>(Ing. Pablo Roman Guerrero Moreta</v>
          </cell>
          <cell r="DC142" t="str">
            <v>Ing. Estefanía Arcentales</v>
          </cell>
          <cell r="DD142">
            <v>2022</v>
          </cell>
          <cell r="DE142">
            <v>1060000260001</v>
          </cell>
          <cell r="DF142" t="str">
            <v>GADM San Miguel de Ibarra</v>
          </cell>
          <cell r="DG142" t="str">
            <v>Municipal</v>
          </cell>
          <cell r="DH142" t="str">
            <v>Zona 1</v>
          </cell>
          <cell r="DI142" t="str">
            <v>Imbabura</v>
          </cell>
          <cell r="DJ142" t="str">
            <v>San miguel de Ibarra</v>
          </cell>
          <cell r="DK142" t="str">
            <v>2021-2040</v>
          </cell>
          <cell r="DL142" t="str">
            <v>PND-8</v>
          </cell>
          <cell r="DM142" t="str">
            <v>ODS-11</v>
          </cell>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cell r="EW142"/>
          <cell r="EX142"/>
          <cell r="EY142"/>
          <cell r="EZ142"/>
          <cell r="FA142"/>
          <cell r="FB142"/>
          <cell r="FC142"/>
          <cell r="FD142"/>
          <cell r="FE142"/>
          <cell r="FF142"/>
          <cell r="FG142"/>
          <cell r="FH142"/>
          <cell r="FI142"/>
          <cell r="FJ142"/>
          <cell r="FK142"/>
          <cell r="FL142"/>
          <cell r="FM142"/>
          <cell r="FN142"/>
          <cell r="FO142"/>
          <cell r="FP142"/>
          <cell r="FQ142"/>
          <cell r="FR142"/>
          <cell r="FS142"/>
        </row>
        <row r="143">
          <cell r="A143">
            <v>141</v>
          </cell>
          <cell r="B143">
            <v>141</v>
          </cell>
          <cell r="K143">
            <v>17</v>
          </cell>
          <cell r="L143">
            <v>45</v>
          </cell>
          <cell r="M143">
            <v>141</v>
          </cell>
          <cell r="N143" t="str">
            <v>ASENTAMIENTOS HUMANOS Y MEC</v>
          </cell>
          <cell r="O143" t="str">
            <v>Objetivo 8.- Generar nuevas oportunidades y bienestar para las zonas rurales, con énfasis en pueblos y nacionalidades</v>
          </cell>
          <cell r="P143" t="str">
            <v>Meta 8.3.1. Incrementar los sitios patrimoniales de gestión cultural comunitaria habilitados y puestos en valor para efectuar procesos de turismo rural sostenible, de 0 a 20.</v>
          </cell>
          <cell r="Q143" t="str">
            <v>Política 8.3 Desarrollar el sector turístico rural y comunitario a través de la revalorización de las culturas, saberes ancestrales y la conservación del patrimonio natural</v>
          </cell>
          <cell r="R143" t="str">
            <v>I. Lineamientos para la gobernanza colaborativa.</v>
          </cell>
          <cell r="S143" t="str">
            <v>11.- Lograr que las ciudades y los asentamientos humanos sean inclusivos, seguros, resilientes y sostenibles</v>
          </cell>
          <cell r="T143" t="str">
            <v>11.4 Redoblar los esfuerzos para proteger y salvaguardar el patrimonio cultural y natural del mundo</v>
          </cell>
          <cell r="U143"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43" t="str">
            <v>6.- Cogestión de los GADs con la comunidad</v>
          </cell>
          <cell r="W143" t="str">
            <v>COOTAD Art. 55 literal   h) Preservar, mantener y difundir el patrimonio arquitectónico, cultural y natural del cantón y construir los espacios públicos para estos fines;</v>
          </cell>
          <cell r="X143" t="str">
            <v>7. Implementar un modelo de desarrollo cultural cantonal en temas prioritarios de identidad e interculturalidad, con la participación del 100% de los GADs parroquiales Rurales, implementado (en el 1er. Año de Gestión)</v>
          </cell>
          <cell r="Y143"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43" t="str">
            <v>ÍNDICE: Recuperación, promoción  del patrimonio cultural material del cantón</v>
          </cell>
          <cell r="AA143">
            <v>0.16997142857142858</v>
          </cell>
          <cell r="AB143" t="str">
            <v>Porcentaje</v>
          </cell>
          <cell r="AC143"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43"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43" t="str">
            <v xml:space="preserve">META_17_AH/8:Recuperar el patrimonio cultural material del cantón en un 74% al 2040. </v>
          </cell>
          <cell r="AF143" t="str">
            <v>INDICADOR_17_AH/8:Porcentaje de avance en la recuperación del patrimonio cultural material  del cantón.</v>
          </cell>
          <cell r="AG143">
            <v>0.16997142857142858</v>
          </cell>
          <cell r="AH143">
            <v>2020</v>
          </cell>
          <cell r="AI143">
            <v>2040</v>
          </cell>
          <cell r="AJ143">
            <v>0.73860000000000003</v>
          </cell>
          <cell r="AK143">
            <v>0.90857142857142859</v>
          </cell>
          <cell r="AL143" t="str">
            <v>Porcentaje</v>
          </cell>
          <cell r="AM143" t="str">
            <v>Objetivo 2.- Impulsar un sistema económico con reglas claras que fomente el comercio exterior, turismo, atracción de inversiones y modernización del sistema financiero nacional</v>
          </cell>
          <cell r="AN143" t="str">
            <v>Meta 2.4.1. Incrementar del 1,49% al 1,80% la contribución de las actividades culturales en el Producto Interno Bruto.</v>
          </cell>
          <cell r="AO143" t="str">
            <v>Política 2.4 Impulsar las industrias creativas a través del fomento de las actividades culturales y puesta en valor del patrimonio</v>
          </cell>
          <cell r="AP143" t="str">
            <v>11.4 Redoblar los esfuerzos para proteger y salvaguardar el patrimonio cultural y natural del mundo</v>
          </cell>
          <cell r="AQ143" t="str">
            <v>11.- Lograr que las ciudades y los asentamientos humanos sean inclusivos, seguros, resilientes y sostenibles</v>
          </cell>
          <cell r="AR143" t="str">
            <v>11.4 Redoblar los esfuerzos para proteger y salvaguardar el patrimonio cultural y natural del mundo</v>
          </cell>
          <cell r="AS143"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43" t="str">
            <v>6.- Cogestión de los GADs con la comunidad</v>
          </cell>
          <cell r="AU143" t="str">
            <v>COOTAD Art. 55 literal   h) Preservar, mantener y difundir el patrimonio arquitectónico, cultural y natural del cantón y construir los espacios públicos para estos fines;</v>
          </cell>
          <cell r="AV143" t="str">
            <v>OE-17_AH/8</v>
          </cell>
          <cell r="AW143" t="str">
            <v xml:space="preserve"> 
45) Rehabilitación revitalización, gestión  y puesta en valor turístico del patrimonio arqueológico,  en el cantón.
</v>
          </cell>
          <cell r="AX143" t="str">
            <v>OBJETIVO DEL PROGRAMA:
45) Recuperar y puesta en valor para generar valor  turístico  del patrimonio arqueológico en el cantón.</v>
          </cell>
          <cell r="AY143" t="str">
            <v xml:space="preserve">PROYECTOS PROGRAMA4: 
140.  Plan para la ordenación rehabilitación y gestión del patrimonio arqueológico y su puesta en valor.  141. Recuperación y puesta en valor del camino precolombino INKA WASI  142. Puesta en valor del parque precolombino arqueológico de Socapamba 
143. Puesta en valor del parque precolombino arqueológico de Huataviro
</v>
          </cell>
          <cell r="AZ143"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43" t="str">
            <v>8A-AH-POLÍTICA</v>
          </cell>
          <cell r="BB143" t="str">
            <v xml:space="preserve">8A-AH-ESTRATEGIA </v>
          </cell>
          <cell r="BC143">
            <v>3000000</v>
          </cell>
          <cell r="BD143" t="str">
            <v>GADMI, Multilaterales, Banco del Estado, Sector privado.</v>
          </cell>
          <cell r="BE143" t="str">
            <v xml:space="preserve"> MP-45) Recuperación y puesta en valor turístico el patrimonio arqueológico del cantón en un 100% al 2040.</v>
          </cell>
          <cell r="BF143" t="str">
            <v>INDICADOR DE LA META 4: Porcentaje de recuperación y puesta en valor  turístico el patrimonio arqueológico del cantón.</v>
          </cell>
          <cell r="BG143" t="str">
            <v>Porcentaje</v>
          </cell>
          <cell r="BH143" t="str">
            <v>Dirección de Planificación</v>
          </cell>
          <cell r="BI143"/>
          <cell r="BJ143">
            <v>0</v>
          </cell>
          <cell r="BK143">
            <v>1</v>
          </cell>
          <cell r="BL143">
            <v>2021</v>
          </cell>
          <cell r="BM143">
            <v>2023</v>
          </cell>
          <cell r="BN143" t="str">
            <v>Objetivo estratégico #;  17</v>
          </cell>
          <cell r="BO143" t="str">
            <v>Programa #;  45</v>
          </cell>
          <cell r="BP143">
            <v>17</v>
          </cell>
          <cell r="BQ143" t="str">
            <v>Por reportar</v>
          </cell>
          <cell r="BR143">
            <v>4</v>
          </cell>
          <cell r="BS143" t="str">
            <v>Arq. Branly Sotomayor Mena
Responsable de Desarrollo y Ordenamiento</v>
          </cell>
          <cell r="BT143" t="str">
            <v>Sin datos</v>
          </cell>
          <cell r="BU143" t="str">
            <v>Arq. Milton Yépez Rivera</v>
          </cell>
          <cell r="BV143" t="str">
            <v>140.  Plan para la ordenación rehabilitación y gestión del patrimonio arqueológico y su puesta en valor.;141. Recuperación y puesta en valor del camino precolombino INKA WASI ;142. Recuperación , mantenimiento, equipamiento y puesta en valor del parque precolombino arqueológico de Socapamba 
;143.- Recuperar, mantener, equipar y poner en valor turístico el parque precolombino de Huataviro.</v>
          </cell>
          <cell r="BW143" t="str">
            <v>P141</v>
          </cell>
          <cell r="BX143" t="str">
            <v xml:space="preserve">141. Recuperación y puesta en valor del camino precolombino INKA WASI </v>
          </cell>
          <cell r="BY143" t="str">
            <v>310 | DIRECCIÓN DE PLANIFICACIÓN DESARROLLO TERRITORIAL</v>
          </cell>
          <cell r="BZ143" t="str">
            <v>ADMINISTRACIÓN DE PATRIMONIO</v>
          </cell>
          <cell r="CA143" t="str">
            <v>Arq. Miltón Yépez</v>
          </cell>
          <cell r="CB143" t="str">
            <v>Arq Jotanan Ibadango</v>
          </cell>
          <cell r="CC143" t="str">
            <v>P140	Planificación y desarrollo territorial; P141	Planificación y desarrollo territorial; P142	Planificación y desarrollo territorial; P143	Planificación y desarrollo territorial</v>
          </cell>
          <cell r="CD143">
            <v>43</v>
          </cell>
          <cell r="CE143" t="str">
            <v xml:space="preserve">141. Elaborar e implementar un plan plurianual al 2023 con indicadores de gestión territorial de base para recuperar y puesta en valor con un modelo de gestión el camino precolombino INKA WASI, en un 100% al 2023
</v>
          </cell>
          <cell r="CF143" t="str">
            <v xml:space="preserve">141. Porcentaje de avance en la elaboración e implementación del plan plurianual al 2023 con indicadores de gestión territorial de base para recuperar y puesta en valor con un modelo de gestión el camino precolombino INKA WASI.
</v>
          </cell>
          <cell r="CG143" t="str">
            <v>Porcentaje</v>
          </cell>
          <cell r="CH143">
            <v>2021</v>
          </cell>
          <cell r="CI143">
            <v>2023</v>
          </cell>
          <cell r="CJ143" t="str">
            <v>a definir por la unidad administrativa</v>
          </cell>
          <cell r="CK143">
            <v>1</v>
          </cell>
          <cell r="CL143" t="str">
            <v>CRECIENTE</v>
          </cell>
          <cell r="CM143"/>
          <cell r="CN143" t="str">
            <v/>
          </cell>
          <cell r="CO143" t="str">
            <v>NO</v>
          </cell>
          <cell r="CP143"/>
          <cell r="CQ143" t="str">
            <v>M-45.- Rehabilitación, revitalización y puesta en valor turístico el patrimonio arqueológico del cantón.</v>
          </cell>
          <cell r="CR143"/>
          <cell r="CS143"/>
          <cell r="CT143" t="str">
            <v xml:space="preserve"> 
45) Rehabilitación revitalización, gestión  y puesta en valor turístico del patrimonio arqueológico,  en el cantón.
</v>
          </cell>
          <cell r="CU143"/>
          <cell r="CV143" t="str">
            <v>OBJETIVO DEL PROGRAMA:
45) Recuperar y puesta en valor para generar valor  turístico  del patrimonio arqueológico en el cantón.</v>
          </cell>
          <cell r="CW143"/>
          <cell r="CX143" t="str">
            <v xml:space="preserve">141. Recuperación y puesta en valor del camino precolombino INKA WASI </v>
          </cell>
          <cell r="CY143" t="str">
            <v>Asignar el nombre del técnico delegado</v>
          </cell>
          <cell r="CZ143">
            <v>3</v>
          </cell>
          <cell r="DA143" t="str">
            <v>NO</v>
          </cell>
          <cell r="DB143" t="str">
            <v>(Ing. Pablo Roman Guerrero Moreta</v>
          </cell>
          <cell r="DC143" t="str">
            <v>Ing. Estefanía Arcentales</v>
          </cell>
          <cell r="DD143">
            <v>2022</v>
          </cell>
          <cell r="DE143">
            <v>1060000260001</v>
          </cell>
          <cell r="DF143" t="str">
            <v>GADM San Miguel de Ibarra</v>
          </cell>
          <cell r="DG143" t="str">
            <v>Municipal</v>
          </cell>
          <cell r="DH143" t="str">
            <v>Zona 1</v>
          </cell>
          <cell r="DI143" t="str">
            <v>Imbabura</v>
          </cell>
          <cell r="DJ143" t="str">
            <v>San miguel de Ibarra</v>
          </cell>
          <cell r="DK143" t="str">
            <v>2021-2040</v>
          </cell>
          <cell r="DL143" t="str">
            <v>PND-8</v>
          </cell>
          <cell r="DM143" t="str">
            <v>ODS-11</v>
          </cell>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cell r="EW143"/>
          <cell r="EX143"/>
          <cell r="EY143"/>
          <cell r="EZ143"/>
          <cell r="FA143"/>
          <cell r="FB143"/>
          <cell r="FC143"/>
          <cell r="FD143"/>
          <cell r="FE143"/>
          <cell r="FF143"/>
          <cell r="FG143"/>
          <cell r="FH143"/>
          <cell r="FI143"/>
          <cell r="FJ143"/>
          <cell r="FK143"/>
          <cell r="FL143"/>
          <cell r="FM143"/>
          <cell r="FN143"/>
          <cell r="FO143"/>
          <cell r="FP143"/>
          <cell r="FQ143"/>
          <cell r="FR143"/>
          <cell r="FS143"/>
        </row>
        <row r="144">
          <cell r="A144">
            <v>142</v>
          </cell>
          <cell r="B144">
            <v>142</v>
          </cell>
          <cell r="K144">
            <v>17</v>
          </cell>
          <cell r="L144">
            <v>45</v>
          </cell>
          <cell r="M144">
            <v>142</v>
          </cell>
          <cell r="N144" t="str">
            <v>ASENTAMIENTOS HUMANOS Y MEC</v>
          </cell>
          <cell r="O144" t="str">
            <v>Objetivo 8.- Generar nuevas oportunidades y bienestar para las zonas rurales, con énfasis en pueblos y nacionalidades</v>
          </cell>
          <cell r="P144" t="str">
            <v>Meta 8.3.1. Incrementar los sitios patrimoniales de gestión cultural comunitaria habilitados y puestos en valor para efectuar procesos de turismo rural sostenible, de 0 a 20.</v>
          </cell>
          <cell r="Q144" t="str">
            <v>Política 8.3 Desarrollar el sector turístico rural y comunitario a través de la revalorización de las culturas, saberes ancestrales y la conservación del patrimonio natural</v>
          </cell>
          <cell r="R144" t="str">
            <v>I. Lineamientos para la gobernanza colaborativa.</v>
          </cell>
          <cell r="S144" t="str">
            <v>11.- Lograr que las ciudades y los asentamientos humanos sean inclusivos, seguros, resilientes y sostenibles</v>
          </cell>
          <cell r="T144" t="str">
            <v>11.4 Redoblar los esfuerzos para proteger y salvaguardar el patrimonio cultural y natural del mundo</v>
          </cell>
          <cell r="U144"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44" t="str">
            <v>6.- Cogestión de los GADs con la comunidad</v>
          </cell>
          <cell r="W144" t="str">
            <v>COOTAD Art. 55 literal   h) Preservar, mantener y difundir el patrimonio arquitectónico, cultural y natural del cantón y construir los espacios públicos para estos fines;</v>
          </cell>
          <cell r="X144" t="str">
            <v>7. Implementar un modelo de desarrollo cultural cantonal en temas prioritarios de identidad e interculturalidad, con la participación del 100% de los GADs parroquiales Rurales, implementado (en el 1er. Año de Gestión)</v>
          </cell>
          <cell r="Y144"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44" t="str">
            <v>ÍNDICE: Recuperación, promoción  del patrimonio cultural material del cantón</v>
          </cell>
          <cell r="AA144">
            <v>0.16997142857142858</v>
          </cell>
          <cell r="AB144" t="str">
            <v>Porcentaje</v>
          </cell>
          <cell r="AC144"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44"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44" t="str">
            <v xml:space="preserve">META_17_AH/8:Recuperar el patrimonio cultural material del cantón en un 74% al 2040. </v>
          </cell>
          <cell r="AF144" t="str">
            <v>INDICADOR_17_AH/8:Porcentaje de avance en la recuperación del patrimonio cultural material  del cantón.</v>
          </cell>
          <cell r="AG144">
            <v>0.16997142857142858</v>
          </cell>
          <cell r="AH144">
            <v>2020</v>
          </cell>
          <cell r="AI144">
            <v>2040</v>
          </cell>
          <cell r="AJ144">
            <v>0.73860000000000003</v>
          </cell>
          <cell r="AK144">
            <v>0.90857142857142859</v>
          </cell>
          <cell r="AL144" t="str">
            <v>Porcentaje</v>
          </cell>
          <cell r="AM144" t="str">
            <v>Objetivo 2.- Impulsar un sistema económico con reglas claras que fomente el comercio exterior, turismo, atracción de inversiones y modernización del sistema financiero nacional</v>
          </cell>
          <cell r="AN144" t="str">
            <v>Meta 2.4.1. Incrementar del 1,49% al 1,80% la contribución de las actividades culturales en el Producto Interno Bruto.</v>
          </cell>
          <cell r="AO144" t="str">
            <v>Política 2.4 Impulsar las industrias creativas a través del fomento de las actividades culturales y puesta en valor del patrimonio</v>
          </cell>
          <cell r="AP144" t="str">
            <v>11.4 Redoblar los esfuerzos para proteger y salvaguardar el patrimonio cultural y natural del mundo</v>
          </cell>
          <cell r="AQ144" t="str">
            <v>11.- Lograr que las ciudades y los asentamientos humanos sean inclusivos, seguros, resilientes y sostenibles</v>
          </cell>
          <cell r="AR144" t="str">
            <v>11.4 Redoblar los esfuerzos para proteger y salvaguardar el patrimonio cultural y natural del mundo</v>
          </cell>
          <cell r="AS144"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44" t="str">
            <v>6.- Cogestión de los GADs con la comunidad</v>
          </cell>
          <cell r="AU144" t="str">
            <v>COOTAD Art. 55 literal   h) Preservar, mantener y difundir el patrimonio arquitectónico, cultural y natural del cantón y construir los espacios públicos para estos fines;</v>
          </cell>
          <cell r="AV144" t="str">
            <v>OE-17_AH/8</v>
          </cell>
          <cell r="AW144" t="str">
            <v xml:space="preserve"> 
45) Rehabilitación revitalización, gestión  y puesta en valor turístico del patrimonio arqueológico,  en el cantón.
</v>
          </cell>
          <cell r="AX144" t="str">
            <v>OBJETIVO DEL PROGRAMA:
45) Recuperar y puesta en valor para generar valor  turístico  del patrimonio arqueológico en el cantón.</v>
          </cell>
          <cell r="AY144" t="str">
            <v xml:space="preserve">PROYECTOS PROGRAMA4: 
140.  Plan para la ordenación rehabilitación y gestión del patrimonio arqueológico y su puesta en valor.  141. Recuperación y puesta en valor del camino precolombino INKA WASI  142. Puesta en valor del parque precolombino arqueológico de Socapamba 
143. Puesta en valor del parque precolombino arqueológico de Huataviro
</v>
          </cell>
          <cell r="AZ144"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44" t="str">
            <v>8A-AH-POLÍTICA</v>
          </cell>
          <cell r="BB144" t="str">
            <v xml:space="preserve">8A-AH-ESTRATEGIA </v>
          </cell>
          <cell r="BC144">
            <v>3000000</v>
          </cell>
          <cell r="BD144" t="str">
            <v>GADMI, Multilaterales, Banco del Estado, Sector privado.</v>
          </cell>
          <cell r="BE144" t="str">
            <v xml:space="preserve"> MP-45) Recuperación y puesta en valor turístico el patrimonio arqueológico del cantón en un 100% al 2040.</v>
          </cell>
          <cell r="BF144" t="str">
            <v>INDICADOR DE LA META 4: Porcentaje de recuperación y puesta en valor  turístico el patrimonio arqueológico del cantón.</v>
          </cell>
          <cell r="BG144" t="str">
            <v>Porcentaje</v>
          </cell>
          <cell r="BH144" t="str">
            <v>Dirección de Planificación</v>
          </cell>
          <cell r="BI144"/>
          <cell r="BJ144">
            <v>0</v>
          </cell>
          <cell r="BK144">
            <v>1</v>
          </cell>
          <cell r="BL144">
            <v>2021</v>
          </cell>
          <cell r="BM144">
            <v>2023</v>
          </cell>
          <cell r="BN144" t="str">
            <v>Objetivo estratégico #;  17</v>
          </cell>
          <cell r="BO144" t="str">
            <v>Programa #;  45</v>
          </cell>
          <cell r="BP144">
            <v>17</v>
          </cell>
          <cell r="BQ144" t="str">
            <v>Por reportar</v>
          </cell>
          <cell r="BR144">
            <v>4</v>
          </cell>
          <cell r="BS144" t="str">
            <v>Arq. Branly Sotomayor Mena
Responsable de Desarrollo y Ordenamiento</v>
          </cell>
          <cell r="BT144" t="str">
            <v>Sin datos</v>
          </cell>
          <cell r="BU144" t="str">
            <v>Arq. Milton Yépez Rivera</v>
          </cell>
          <cell r="BV144" t="str">
            <v>140.  Plan para la ordenación rehabilitación y gestión del patrimonio arqueológico y su puesta en valor.;141. Recuperación y puesta en valor del camino precolombino INKA WASI ;142. Recuperación , mantenimiento, equipamiento y puesta en valor del parque precolombino arqueológico de Socapamba 
;143.- Recuperar, mantener, equipar y poner en valor turístico el parque precolombino de Huataviro.</v>
          </cell>
          <cell r="BW144" t="str">
            <v>P142</v>
          </cell>
          <cell r="BX144" t="str">
            <v xml:space="preserve">142. Puesta en valor del parque precolombino arqueológico de Socapamba 
</v>
          </cell>
          <cell r="BY144" t="str">
            <v>310 | DIRECCIÓN DE PLANIFICACIÓN DESARROLLO TERRITORIAL</v>
          </cell>
          <cell r="BZ144" t="str">
            <v>ADMINISTRACIÓN DE PATRIMONIO</v>
          </cell>
          <cell r="CA144" t="str">
            <v>Arq. Miltón Yépez</v>
          </cell>
          <cell r="CB144" t="str">
            <v>Arq Jotanan Ibadango</v>
          </cell>
          <cell r="CC144" t="str">
            <v>P140	Planificación y desarrollo territorial; P141	Planificación y desarrollo territorial; P142	Planificación y desarrollo territorial; P143	Planificación y desarrollo territorial</v>
          </cell>
          <cell r="CD144">
            <v>43</v>
          </cell>
          <cell r="CE144" t="str">
            <v xml:space="preserve">142. Elaborar e implementar un plan plurianual al 2023 con indicadores de gestión territorial de base para recuperar/mantener/equipar/ y puesta en valor con un modelo de gestión el parque precolombino arqueológico Socapamba, en un 100% al 2023
</v>
          </cell>
          <cell r="CF144" t="str">
            <v xml:space="preserve">142. Porcentaje de avance en la elaboración e implementación del plan plurianual al 2023 con indicadores de gestión territorial de base para recuperar/mantener/equipar/ y puesta en valor con un modelo de gestión el parque precolombino arqueológico Socapamba.
</v>
          </cell>
          <cell r="CG144" t="str">
            <v>Porcentaje</v>
          </cell>
          <cell r="CH144">
            <v>2021</v>
          </cell>
          <cell r="CI144">
            <v>2023</v>
          </cell>
          <cell r="CJ144" t="str">
            <v>a definir por la unidad administrativa</v>
          </cell>
          <cell r="CK144">
            <v>1</v>
          </cell>
          <cell r="CL144" t="str">
            <v>CRECIENTE</v>
          </cell>
          <cell r="CM144" t="str">
            <v>142.-Ajuste solicitado por la DIRECCIÓN DE PLANIFICACIÓN mediante Memorando Nro. IMI-PDT-2022-05074-M Ibarra, 28 de diciembre de 2022 a través de la unidad PDOT. Agréguese las palabras "mantenimiento, equipamiento y puesta en valor" del parque precolombino arqueológico Socapamba</v>
          </cell>
          <cell r="CN144" t="str">
            <v>Caracterizar la gestión sostenible en del sistema de equipamientos (mantener el confort de un edificio para todos sus usuarios. Esto implica cuidados constantes –mantenimiento de rutina–, pero también cuidados de mantenimiento preventivos que preserven los equipos y las estructuras). También realizar los respectivos ajustes que impliquen a las metas o programas a los que pertenecen, tomando en consideración lo dispuesto en el Capítulo IV Art. 30 de la Ordenanza PDOT de septiembre de 2021 reformada el 31 de enero de 2022, (Normativa considerada: Art. 28,29,20,34 ordenanza PDOT 2021, reformada al 31 de enero de 2022)</v>
          </cell>
          <cell r="CO144" t="str">
            <v>SI</v>
          </cell>
          <cell r="CP144"/>
          <cell r="CQ144" t="str">
            <v>M-45.- Rehabilitación, revitalización y puesta en valor turístico el patrimonio arqueológico del cantón.</v>
          </cell>
          <cell r="CR144" t="str">
            <v>142.-Ajuste solicitado por la DIRECCIÓN DE PLANIFICACIÓN mediante Memorando Nro. IMI-PDT-2022-05074-M Ibarra, 28 de diciembre de 2022 a través de la unidad PDOT. Agréguese las palabras "mantenimiento, equipamiento y puesta en valor" del parque precolombino arqueológico Socapamba</v>
          </cell>
          <cell r="CS144"/>
          <cell r="CT144" t="str">
            <v xml:space="preserve"> 
45) Rehabilitación revitalización, gestión  y puesta en valor turístico del patrimonio arqueológico,  en el cantón.
</v>
          </cell>
          <cell r="CU144"/>
          <cell r="CV144" t="str">
            <v>OBJETIVO DEL PROGRAMA:
45) Recuperar y puesta en valor para generar valor  turístico  del patrimonio arqueológico en el cantón.</v>
          </cell>
          <cell r="CW144" t="str">
            <v xml:space="preserve">142. Recuperación , mantenimiento, equipamiento y puesta en valor del parque precolombino arqueológico de Socapamba 
</v>
          </cell>
          <cell r="CX144" t="str">
            <v xml:space="preserve">142. Recuperación , mantenimiento, equipamiento y puesta en valor del parque precolombino arqueológico de Socapamba 
</v>
          </cell>
          <cell r="CY144" t="str">
            <v>Asignar el nombre del técnico delegado</v>
          </cell>
          <cell r="CZ144">
            <v>3</v>
          </cell>
          <cell r="DA144" t="str">
            <v>Si</v>
          </cell>
          <cell r="DB144" t="str">
            <v>(Ing. Pablo Roman Guerrero Moreta</v>
          </cell>
          <cell r="DC144" t="str">
            <v>Ing. Estefanía Arcentales</v>
          </cell>
          <cell r="DD144">
            <v>2022</v>
          </cell>
          <cell r="DE144">
            <v>1060000260001</v>
          </cell>
          <cell r="DF144" t="str">
            <v>GADM San Miguel de Ibarra</v>
          </cell>
          <cell r="DG144" t="str">
            <v>Municipal</v>
          </cell>
          <cell r="DH144" t="str">
            <v>Zona 1</v>
          </cell>
          <cell r="DI144" t="str">
            <v>Imbabura</v>
          </cell>
          <cell r="DJ144" t="str">
            <v>San miguel de Ibarra</v>
          </cell>
          <cell r="DK144" t="str">
            <v>2021-2040</v>
          </cell>
          <cell r="DL144" t="str">
            <v>PND-8</v>
          </cell>
          <cell r="DM144" t="str">
            <v>ODS-11</v>
          </cell>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cell r="EW144"/>
          <cell r="EX144"/>
          <cell r="EY144"/>
          <cell r="EZ144"/>
          <cell r="FA144"/>
          <cell r="FB144"/>
          <cell r="FC144"/>
          <cell r="FD144"/>
          <cell r="FE144"/>
          <cell r="FF144"/>
          <cell r="FG144"/>
          <cell r="FH144"/>
          <cell r="FI144"/>
          <cell r="FJ144"/>
          <cell r="FK144"/>
          <cell r="FL144"/>
          <cell r="FM144"/>
          <cell r="FN144"/>
          <cell r="FO144"/>
          <cell r="FP144"/>
          <cell r="FQ144"/>
          <cell r="FR144"/>
          <cell r="FS144"/>
        </row>
        <row r="145">
          <cell r="A145">
            <v>143</v>
          </cell>
          <cell r="B145">
            <v>143</v>
          </cell>
          <cell r="K145">
            <v>17</v>
          </cell>
          <cell r="L145">
            <v>45</v>
          </cell>
          <cell r="M145">
            <v>143</v>
          </cell>
          <cell r="N145" t="str">
            <v>ASENTAMIENTOS HUMANOS Y MEC</v>
          </cell>
          <cell r="O145" t="str">
            <v>Objetivo 8.- Generar nuevas oportunidades y bienestar para las zonas rurales, con énfasis en pueblos y nacionalidades</v>
          </cell>
          <cell r="P145" t="str">
            <v>Meta 8.3.1. Incrementar los sitios patrimoniales de gestión cultural comunitaria habilitados y puestos en valor para efectuar procesos de turismo rural sostenible, de 0 a 20.</v>
          </cell>
          <cell r="Q145" t="str">
            <v>Política 8.3 Desarrollar el sector turístico rural y comunitario a través de la revalorización de las culturas, saberes ancestrales y la conservación del patrimonio natural</v>
          </cell>
          <cell r="R145" t="str">
            <v>I. Lineamientos para la gobernanza colaborativa.</v>
          </cell>
          <cell r="S145" t="str">
            <v>11.- Lograr que las ciudades y los asentamientos humanos sean inclusivos, seguros, resilientes y sostenibles</v>
          </cell>
          <cell r="T145" t="str">
            <v>11.4 Redoblar los esfuerzos para proteger y salvaguardar el patrimonio cultural y natural del mundo</v>
          </cell>
          <cell r="U145"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V145" t="str">
            <v>6.- Cogestión de los GADs con la comunidad</v>
          </cell>
          <cell r="W145" t="str">
            <v>COOTAD Art. 55 literal   h) Preservar, mantener y difundir el patrimonio arquitectónico, cultural y natural del cantón y construir los espacios públicos para estos fines;</v>
          </cell>
          <cell r="X145" t="str">
            <v>7. Implementar un modelo de desarrollo cultural cantonal en temas prioritarios de identidad e interculturalidad, con la participación del 100% de los GADs parroquiales Rurales, implementado (en el 1er. Año de Gestión)</v>
          </cell>
          <cell r="Y145" t="str">
            <v>OBJ_17_AH/8: Rehabilitar y revitalizar la estructura física edificada del patrimonio cultural material del cantón y su capacidad de centralidad cultural, incorporando normativas y modelos de gestión que garanticen su conservación y gestión sostenibles, y desarrollar capacidades turísticas y residenciales, afianzar la identidad cultural y conocimiento y promoción de la memoria histórica con la interacción de funciones materiales e inmateriales; promoviendo la integración de nuevas manifestaciones culturales producto de la evolución de la sociedad incorporándolas a este patrimonio que permitan elevar la conciencia social la cultura y calidad de vida de la población con la participación de los sectores sociales, económicos e institucionales.</v>
          </cell>
          <cell r="Z145" t="str">
            <v>ÍNDICE: Recuperación, promoción  del patrimonio cultural material del cantón</v>
          </cell>
          <cell r="AA145">
            <v>0.16997142857142858</v>
          </cell>
          <cell r="AB145" t="str">
            <v>Porcentaje</v>
          </cell>
          <cell r="AC145"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AD145" t="str">
            <v xml:space="preserve">1.- Elaborar la ordenanza para la gestión del patrimonio material e inmaterial.
2.- Potenciar e institucionalizar el comité de salvamento del patrimonio material e inmaterial.
3.- Actualizar los inventarios patrimoniales del cantón estableciendo sus jerarquías y estado de conservación, modelos de gestión y presupuesto para recuperación y puesta a volar.
4.- Crear un fondo para la recuperación del patrimonio material del cantón.
5.- Formular un plan para la revitalización del centro histórico de la ciudad y promueva su repoblamiento la actividad turística con  su vertebración con la ciudad.
</v>
          </cell>
          <cell r="AE145" t="str">
            <v xml:space="preserve">META_17_AH/8:Recuperar el patrimonio cultural material del cantón en un 74% al 2040. </v>
          </cell>
          <cell r="AF145" t="str">
            <v>INDICADOR_17_AH/8:Porcentaje de avance en la recuperación del patrimonio cultural material  del cantón.</v>
          </cell>
          <cell r="AG145">
            <v>0.16997142857142858</v>
          </cell>
          <cell r="AH145">
            <v>2020</v>
          </cell>
          <cell r="AI145">
            <v>2040</v>
          </cell>
          <cell r="AJ145">
            <v>0.73860000000000003</v>
          </cell>
          <cell r="AK145">
            <v>0.90857142857142859</v>
          </cell>
          <cell r="AL145" t="str">
            <v>Porcentaje</v>
          </cell>
          <cell r="AM145" t="str">
            <v>Objetivo 2.- Impulsar un sistema económico con reglas claras que fomente el comercio exterior, turismo, atracción de inversiones y modernización del sistema financiero nacional</v>
          </cell>
          <cell r="AN145" t="str">
            <v>Meta 2.4.1. Incrementar del 1,49% al 1,80% la contribución de las actividades culturales en el Producto Interno Bruto.</v>
          </cell>
          <cell r="AO145" t="str">
            <v>Política 2.4 Impulsar las industrias creativas a través del fomento de las actividades culturales y puesta en valor del patrimonio</v>
          </cell>
          <cell r="AP145" t="str">
            <v>11.4 Redoblar los esfuerzos para proteger y salvaguardar el patrimonio cultural y natural del mundo</v>
          </cell>
          <cell r="AQ145" t="str">
            <v>11.- Lograr que las ciudades y los asentamientos humanos sean inclusivos, seguros, resilientes y sostenibles</v>
          </cell>
          <cell r="AR145" t="str">
            <v>11.4 Redoblar los esfuerzos para proteger y salvaguardar el patrimonio cultural y natural del mundo</v>
          </cell>
          <cell r="AS145" t="str">
            <v xml:space="preserve">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v>
          </cell>
          <cell r="AT145" t="str">
            <v>6.- Cogestión de los GADs con la comunidad</v>
          </cell>
          <cell r="AU145" t="str">
            <v>COOTAD Art. 55 literal   h) Preservar, mantener y difundir el patrimonio arquitectónico, cultural y natural del cantón y construir los espacios públicos para estos fines;</v>
          </cell>
          <cell r="AV145" t="str">
            <v>OE-17_AH/8</v>
          </cell>
          <cell r="AW145" t="str">
            <v xml:space="preserve"> 
45) Rehabilitación revitalización, gestión  y puesta en valor turístico del patrimonio arqueológico,  en el cantón.
</v>
          </cell>
          <cell r="AX145" t="str">
            <v>OBJETIVO DEL PROGRAMA:
45) Recuperar y puesta en valor para generar valor  turístico  del patrimonio arqueológico en el cantón.</v>
          </cell>
          <cell r="AY145" t="str">
            <v xml:space="preserve">PROYECTOS PROGRAMA4: 
140.  Plan para la ordenación rehabilitación y gestión del patrimonio arqueológico y su puesta en valor.  141. Recuperación y puesta en valor del camino precolombino INKA WASI  142. Puesta en valor del parque precolombino arqueológico de Socapamba 
143. Puesta en valor del parque precolombino arqueológico de Huataviro
</v>
          </cell>
          <cell r="AZ145" t="str">
            <v xml:space="preserve">1.- Generar incentivos para la recuperación del patrimonio arquitectónico civil de las áreas históricas del cantón.
2.- Incorporar el patrimonio cultural material e inmaterial del cantón como elemento promotor del desarrollo local en lo económico socio-cultural.
3.- Dotar al centro histórico del cantón de capacidad funcional y vertebración con la red de centralidades y subcentralidades de la ciudad.
4.- Dotar de fuentes de financiamiento para la recuperación del patrimonio arquitectónico de la ciudad.
6.- Conservar, revitalizar y promocionar turísticamente el camino del Inca,  INKA WASI.
7.- Contemplar las amenazas antrópicas en la conservación del patrimonio natural en la propuesta de presupuestos de conservación.
</v>
          </cell>
          <cell r="BA145" t="str">
            <v>8A-AH-POLÍTICA</v>
          </cell>
          <cell r="BB145" t="str">
            <v xml:space="preserve">8A-AH-ESTRATEGIA </v>
          </cell>
          <cell r="BC145">
            <v>3000000</v>
          </cell>
          <cell r="BD145" t="str">
            <v>GADMI, Multilaterales, Banco del Estado, Sector privado.</v>
          </cell>
          <cell r="BE145" t="str">
            <v xml:space="preserve"> MP-45) Recuperación y puesta en valor turístico el patrimonio arqueológico del cantón en un 100% al 2040.</v>
          </cell>
          <cell r="BF145" t="str">
            <v>INDICADOR DE LA META 4: Porcentaje de recuperación y puesta en valor  turístico el patrimonio arqueológico del cantón.</v>
          </cell>
          <cell r="BG145" t="str">
            <v>Porcentaje</v>
          </cell>
          <cell r="BH145" t="str">
            <v>Dirección de Planificación</v>
          </cell>
          <cell r="BI145"/>
          <cell r="BJ145">
            <v>0</v>
          </cell>
          <cell r="BK145">
            <v>1</v>
          </cell>
          <cell r="BL145">
            <v>2021</v>
          </cell>
          <cell r="BM145">
            <v>2023</v>
          </cell>
          <cell r="BN145" t="str">
            <v>Objetivo estratégico #;  17</v>
          </cell>
          <cell r="BO145" t="str">
            <v>Programa #;  45</v>
          </cell>
          <cell r="BP145">
            <v>17</v>
          </cell>
          <cell r="BQ145" t="str">
            <v>Por reportar</v>
          </cell>
          <cell r="BR145">
            <v>4</v>
          </cell>
          <cell r="BS145" t="str">
            <v>Arq. Branly Sotomayor Mena
Responsable de Desarrollo y Ordenamiento</v>
          </cell>
          <cell r="BT145" t="str">
            <v>Sin datos</v>
          </cell>
          <cell r="BU145" t="str">
            <v>Arq. Milton Yépez Rivera</v>
          </cell>
          <cell r="BV145" t="str">
            <v>140.  Plan para la ordenación rehabilitación y gestión del patrimonio arqueológico y su puesta en valor.;141. Recuperación y puesta en valor del camino precolombino INKA WASI ;142. Recuperación , mantenimiento, equipamiento y puesta en valor del parque precolombino arqueológico de Socapamba 
;143.- Recuperar, mantener, equipar y poner en valor turístico el parque precolombino de Huataviro.</v>
          </cell>
          <cell r="BW145" t="str">
            <v>P143</v>
          </cell>
          <cell r="BX145" t="str">
            <v xml:space="preserve">143. Puesta en valor del parque precolombino arqueológico de Huataviro
</v>
          </cell>
          <cell r="BY145" t="str">
            <v>310 | DIRECCIÓN DE PLANIFICACIÓN DESARROLLO TERRITORIAL</v>
          </cell>
          <cell r="BZ145" t="str">
            <v>ADMINISTRACIÓN DE PATRIMONIO</v>
          </cell>
          <cell r="CA145" t="str">
            <v>Arq. Miltón Yépez</v>
          </cell>
          <cell r="CB145" t="str">
            <v>Arq Jotanan Ibadango</v>
          </cell>
          <cell r="CC145" t="str">
            <v>P140	Planificación y desarrollo territorial; P141	Planificación y desarrollo territorial; P142	Planificación y desarrollo territorial; P143	Planificación y desarrollo territorial</v>
          </cell>
          <cell r="CD145">
            <v>43</v>
          </cell>
          <cell r="CE145" t="str">
            <v xml:space="preserve">143. Elaborar e implementar un plan plurianual al 2023 con indicadores de gestión territorial de base para recuperar/mantener/equipar/ y puesta en valor con un modelo de gestión el parque precolombino arqueológico Huataviro, en un 100% al 2023
</v>
          </cell>
          <cell r="CF145" t="str">
            <v xml:space="preserve">143. Porcentaje de avance en la elaboración e implementación del plan plurianual al 2023 con indicadores de gestión territorial de base para recuperar/mantener/equipar/ y puesta en valor con un modelo de gestión el parque precolombino arqueológico Huataviro.
</v>
          </cell>
          <cell r="CG145" t="str">
            <v>Porcentaje</v>
          </cell>
          <cell r="CH145">
            <v>2021</v>
          </cell>
          <cell r="CI145">
            <v>2023</v>
          </cell>
          <cell r="CJ145" t="str">
            <v>a definir por la unidad administrativa</v>
          </cell>
          <cell r="CK145">
            <v>1</v>
          </cell>
          <cell r="CL145" t="str">
            <v>CRECIENTE</v>
          </cell>
          <cell r="CM145" t="str">
            <v>143.- Ajuste solicitado DIRECCIÓN DE PLANIFICACIÓN mediante Memorando nro. Memorando Nro. IMI-PDT-2022-05074-M Ibarra, 28 de diciembre de 2022. Agréguese las palabras "recuperar, mantener, equipar" el parque precolombino arqueológico Huataviro</v>
          </cell>
          <cell r="CN145" t="str">
            <v>Caracterizar la gestión sostenible en del sistema de equipamientos (mantener el confort de un edificio para todos sus usuarios. Esto implica cuidados constantes –mantenimiento de rutina–, pero también cuidados de mantenimiento preventivos que preserven los equipos y las estructuras). También realizar los respectivos ajustes que impliquen a las metas o programas a los que pertenecen, tomando en consideración lo dispuesto en el Capítulo IV Art. 30 de la Ordenanza PDOT de septiembre de 2021 reformada el 31 de enero de 2022(Normativa considerada: Art. 28,29,20,34 ordenanza PDOT 2021, reformada al 31 de enero de 2022)</v>
          </cell>
          <cell r="CO145" t="str">
            <v>SI</v>
          </cell>
          <cell r="CP145"/>
          <cell r="CQ145" t="str">
            <v>M-45.- Rehabilitación, revitalización y puesta en valor turístico el patrimonio arqueológico del cantón.</v>
          </cell>
          <cell r="CR145" t="str">
            <v>143.- Ajuste solicitado DIRECCIÓN DE PLANIFICACIÓN mediante Memorando nro. Memorando Nro. IMI-PDT-2022-05074-M Ibarra, 28 de diciembre de 2022. Agréguese las palabras "recuperar, mantener, equipar" el parque precolombino arqueológico Huataviro</v>
          </cell>
          <cell r="CS145"/>
          <cell r="CT145" t="str">
            <v xml:space="preserve"> 
45) Rehabilitación revitalización, gestión  y puesta en valor turístico del patrimonio arqueológico,  en el cantón.
</v>
          </cell>
          <cell r="CU145"/>
          <cell r="CV145" t="str">
            <v>OBJETIVO DEL PROGRAMA:
45) Recuperar y puesta en valor para generar valor  turístico  del patrimonio arqueológico en el cantón.</v>
          </cell>
          <cell r="CW145" t="str">
            <v>143.- Recuperar, mantener, equipar y poner en valor turístico el parque precolombino de Huataviro.</v>
          </cell>
          <cell r="CX145" t="str">
            <v>143.- Recuperar, mantener, equipar y poner en valor turístico el parque precolombino de Huataviro.</v>
          </cell>
          <cell r="CY145" t="str">
            <v>Asignar el nombre del técnico delegado</v>
          </cell>
          <cell r="CZ145">
            <v>3</v>
          </cell>
          <cell r="DA145" t="str">
            <v>Si</v>
          </cell>
          <cell r="DB145" t="str">
            <v>(Ing. Pablo Roman Guerrero Moreta</v>
          </cell>
          <cell r="DC145" t="str">
            <v>Ing. Estefanía Arcentales</v>
          </cell>
          <cell r="DD145">
            <v>2022</v>
          </cell>
          <cell r="DE145">
            <v>1060000260001</v>
          </cell>
          <cell r="DF145" t="str">
            <v>GADM San Miguel de Ibarra</v>
          </cell>
          <cell r="DG145" t="str">
            <v>Municipal</v>
          </cell>
          <cell r="DH145" t="str">
            <v>Zona 1</v>
          </cell>
          <cell r="DI145" t="str">
            <v>Imbabura</v>
          </cell>
          <cell r="DJ145" t="str">
            <v>San miguel de Ibarra</v>
          </cell>
          <cell r="DK145" t="str">
            <v>2021-2040</v>
          </cell>
          <cell r="DL145" t="str">
            <v>PND-8</v>
          </cell>
          <cell r="DM145" t="str">
            <v>ODS-11</v>
          </cell>
          <cell r="DN145"/>
          <cell r="DO145"/>
          <cell r="DP145"/>
          <cell r="DQ145"/>
          <cell r="DR145"/>
          <cell r="DS145"/>
          <cell r="DT145"/>
          <cell r="DU145"/>
          <cell r="DV145"/>
          <cell r="DW145"/>
          <cell r="DX145"/>
          <cell r="DY145"/>
          <cell r="DZ145"/>
          <cell r="EA145"/>
          <cell r="EB145"/>
          <cell r="EC145"/>
          <cell r="ED145"/>
          <cell r="EE145"/>
          <cell r="EF145"/>
          <cell r="EG145"/>
          <cell r="EH145"/>
          <cell r="EI145"/>
          <cell r="EJ145"/>
          <cell r="EK145"/>
          <cell r="EL145"/>
          <cell r="EM145"/>
          <cell r="EN145"/>
          <cell r="EO145"/>
          <cell r="EP145"/>
          <cell r="EQ145"/>
          <cell r="ER145"/>
          <cell r="ES145"/>
          <cell r="ET145"/>
          <cell r="EU145"/>
          <cell r="EV145"/>
          <cell r="EW145"/>
          <cell r="EX145"/>
          <cell r="EY145"/>
          <cell r="EZ145"/>
          <cell r="FA145"/>
          <cell r="FB145"/>
          <cell r="FC145"/>
          <cell r="FD145"/>
          <cell r="FE145"/>
          <cell r="FF145"/>
          <cell r="FG145"/>
          <cell r="FH145"/>
          <cell r="FI145"/>
          <cell r="FJ145"/>
          <cell r="FK145"/>
          <cell r="FL145"/>
          <cell r="FM145"/>
          <cell r="FN145"/>
          <cell r="FO145"/>
          <cell r="FP145"/>
          <cell r="FQ145"/>
          <cell r="FR145"/>
          <cell r="FS145"/>
        </row>
        <row r="146">
          <cell r="A146">
            <v>144</v>
          </cell>
          <cell r="B146">
            <v>144</v>
          </cell>
          <cell r="K146">
            <v>18</v>
          </cell>
          <cell r="L146">
            <v>46</v>
          </cell>
          <cell r="M146">
            <v>144</v>
          </cell>
          <cell r="N146" t="str">
            <v>ASENTAMIENTOS HUMANOS Y MEC</v>
          </cell>
          <cell r="O146" t="str">
            <v>Objetivo 5.- Proteger a las familias, garantizar sus derechos y servicios, erradicar la pobreza y promover la inclusión social</v>
          </cell>
          <cell r="P146" t="str">
            <v>Meta 5.4.1. Reducir el déficit habitacional de vivienda del 58,00% al 48,44%.</v>
          </cell>
          <cell r="Q146" t="str">
            <v>Política 5.4 Promover el acceso al hábitat seguro, saludable y a una vivienda adecuada y digna</v>
          </cell>
          <cell r="R146" t="str">
            <v>B. Fortalecimiento de la gestión y uso sostenible del suelo para la mejora del hábitat y las condiciones de vida.</v>
          </cell>
          <cell r="S146" t="str">
            <v>11.- Lograr que las ciudades y los asentamientos humanos sean inclusivos, seguros, resilientes y sostenibles</v>
          </cell>
          <cell r="T146" t="str">
            <v>11.3 Para 2030, aumentar la urbanización inclusiva y sostenible y la capacidad para una planificación y gestión participativas, integradas y sostenibles de los asentamientos humanos en todos los países</v>
          </cell>
          <cell r="U146" t="str">
            <v xml:space="preserve">11.3.1 Cociente entre la tasa de consumo de tierras y la tasa de crecimiento de la población </v>
          </cell>
          <cell r="V146" t="str">
            <v>1,- Gestión institucional directa</v>
          </cell>
          <cell r="W146" t="str">
            <v>LOOTUGS Art. 70.- Bancos de suelo.- Son los bienes inmuebles municipales de dominio privado que serán administrados por el organismo determinado por este para destinarlos a los fines de utilidad pública previstos en la ley y en los respectivos planes de uso y gestión de suelo.
   Los distritos metropolitanos y los municipios de más de cincuenta mil habitantes constituirán un banco de suelo. De igual manera lo podrán hacer, de acuerdo con su capacidad instalada, los demás municipios.
Los terrenos que formen parte del banco de suelo son imprescriptibles. Los distritos metropolitanos y municipios pueden transferirlos, arrendarlos o constituir sobre ellos otros derechos reales que permitan a sus adjudicatarios edificarlos y destinarlos al uso que tengan atribuido por el plan.</v>
          </cell>
          <cell r="X146"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46" t="str">
            <v xml:space="preserve">OBJ_18_AH/9:Constituir el banco de suelos y garantizar suelo para los equipamientos urbanos, espacios públicos y áreas verdes, parques zonales y vivienda social VIS y VIP a gran escala, utilizando los mecanismos dispuestos por la ley, cargas y beneficios. </v>
          </cell>
          <cell r="Z146" t="str">
            <v>ÍNDICE: Capacidad socio económica de la población para  acceder a la vivienda social VIS-VIP.</v>
          </cell>
          <cell r="AA146">
            <v>0.3866</v>
          </cell>
          <cell r="AB146" t="str">
            <v>Porcentaje</v>
          </cell>
          <cell r="AC146" t="str">
            <v>1.- garantizar suelo urbano proveniente de la planificación urbanística para fortalecer el banco de suelos, los equipamientos y para  viviendas de intereses social.</v>
          </cell>
          <cell r="AD146" t="str">
            <v xml:space="preserve">1.- Obtener suelo urbano a través de canjes por  derechos de mejoras.
2.- beneficios producidos por la planificación urbanística mediante la concesión
onerosa de derechos de uso y edificabilidad.
</v>
          </cell>
          <cell r="AE146" t="str">
            <v xml:space="preserve">META_18_AH/9: Permitir el acceso a un 7% de la población incapacitada de acceder a una vivienda al 2040. </v>
          </cell>
          <cell r="AF146" t="str">
            <v>INDICADOR_18_AH/9: Porcentaje de avance en  el acceso a un 7% de la población incapacitada de acceder a una vivienda .</v>
          </cell>
          <cell r="AG146">
            <v>0.3866</v>
          </cell>
          <cell r="AH146">
            <v>2020</v>
          </cell>
          <cell r="AI146">
            <v>2040</v>
          </cell>
          <cell r="AJ146">
            <v>7.2349411482755976E-2</v>
          </cell>
          <cell r="AK146">
            <v>0.45894941148275598</v>
          </cell>
          <cell r="AL146" t="str">
            <v>Porcentaje</v>
          </cell>
          <cell r="AM146" t="str">
            <v>Objetivo 5.- Proteger a las familias, garantizar sus derechos y servicios, erradicar la pobreza y promover la inclusión social</v>
          </cell>
          <cell r="AN146" t="str">
            <v>Meta 5.4.1. Reducir el déficit habitacional de vivienda del 58,00% al 48,44%.</v>
          </cell>
          <cell r="AO146" t="str">
            <v>Política 5.4 Promover el acceso al hábitat seguro, saludable y a una vivienda adecuada y digna</v>
          </cell>
          <cell r="AP146" t="str">
            <v>11.3 Para 2030, aumentar la urbanización inclusiva y sostenible y la capacidad para una planificación y gestión participativas, integradas y sostenibles de los asentamientos humanos en todos los países</v>
          </cell>
          <cell r="AQ146" t="str">
            <v>11.- Lograr que las ciudades y los asentamientos humanos sean inclusivos, seguros, resilientes y sostenibles</v>
          </cell>
          <cell r="AR146" t="str">
            <v>11.1 Para 2030, asegurar el acceso de todas las personas a viviendas y servicios básicos adecuados, seguros y asequibles y mejorar los barrios marginales</v>
          </cell>
          <cell r="AS146" t="str">
            <v xml:space="preserve">11.1.1 Proporción de la población urbana que vive en barrios marginales, asentamientos improvisados o viviendas inadecuadas </v>
          </cell>
          <cell r="AT146" t="str">
            <v>5.- Gestión compartida ente diversos GADs</v>
          </cell>
          <cell r="AU146" t="str">
            <v>LOOTUGS Art. 70.- Bancos de suelo.- Son los bienes inmuebles municipales de dominio privado que serán administrados por el organismo determinado por este para destinarlos a los fines de utilidad pública previstos en la ley y en los respectivos planes de uso y gestión de suelo.
   Los distritos metropolitanos y los municipios de más de cincuenta mil habitantes constituirán un banco de suelo. De igual manera lo podrán hacer, de acuerdo con su capacidad instalada, los demás municipios.
Los terrenos que formen parte del banco de suelo son imprescriptibles. Los distritos metropolitanos y municipios pueden transferirlos, arrendarlos o constituir sobre ellos otros derechos reales que permitan a sus adjudicatarios edificarlos y destinarlos al uso que tengan atribuido por el plan.</v>
          </cell>
          <cell r="AV146" t="str">
            <v>OE-18_AH/9</v>
          </cell>
          <cell r="AW146" t="str">
            <v xml:space="preserve">
 46) Vivienda social VIS-VIP para la gente, y reubicación de asentamientos humanos en zonas de riesgo.</v>
          </cell>
          <cell r="AX146" t="str">
            <v xml:space="preserve">OBJETIVO DEL PROGRAMA 1:
46) Promover el acceso de la vivienda VIS y VIP a gran escala.  </v>
          </cell>
          <cell r="AY146" t="str">
            <v>PROYECTOS DEL PROGRAMA 1
144. Oferta viviendísticos de 250 viviendas anuales  145. Reubicación de familias localizadas en el perímetro de protección del polígono cárnico. 146. Creación del banco de suelos con instrumentos de gestión urbanísticos para obtener suelo.</v>
          </cell>
          <cell r="AZ146" t="str">
            <v>1.- garantizar suelo urbano proveniente de la planificación urbanística para fortalecer el banco de suelos, los equipamientos y para  viviendas de intereses social.</v>
          </cell>
          <cell r="BA146" t="str">
            <v>8C-PI-POLÍTICA</v>
          </cell>
          <cell r="BB146" t="str">
            <v xml:space="preserve">8C-PI-ESTRATEGIA </v>
          </cell>
          <cell r="BC146">
            <v>45100000</v>
          </cell>
          <cell r="BD146" t="str">
            <v>Ciudadanos, Sector Financiero, Gobierno Nacional, GADMI, Banco del Estado.</v>
          </cell>
          <cell r="BE146" t="str">
            <v>MP-46)  Permitir el acceso al 7,23% de familias vulnerables  a la vivienda social  VIS-VIP al 2040</v>
          </cell>
          <cell r="BF146" t="str">
            <v>INDICADOR META 1:
Porcentaje de familias que tienen acceso a la vivienda social VIS Y VIP.</v>
          </cell>
          <cell r="BG146" t="str">
            <v>Porcentaje</v>
          </cell>
          <cell r="BH146" t="str">
            <v>Dirección de Planificación</v>
          </cell>
          <cell r="BI146"/>
          <cell r="BJ146">
            <v>0</v>
          </cell>
          <cell r="BK146">
            <v>1</v>
          </cell>
          <cell r="BL146">
            <v>2021</v>
          </cell>
          <cell r="BM146">
            <v>2023</v>
          </cell>
          <cell r="BN146" t="str">
            <v>Objetivo estratégico #;  18</v>
          </cell>
          <cell r="BO146" t="str">
            <v>Programa #;  46</v>
          </cell>
          <cell r="BP146">
            <v>18</v>
          </cell>
          <cell r="BQ146" t="str">
            <v>Por reportar</v>
          </cell>
          <cell r="BR146">
            <v>3</v>
          </cell>
          <cell r="BS146" t="str">
            <v>Arq. Branly Sotomayor Mena
Responsable de Desarrollo y Ordenamiento</v>
          </cell>
          <cell r="BT146" t="str">
            <v>Sin datos</v>
          </cell>
          <cell r="BU146" t="str">
            <v>Arq. Milton Yépez Rivera</v>
          </cell>
          <cell r="BV146" t="str">
            <v>144. Oferta viviendísticos de 250 viviendas anuales  ;145: Actualización de la ordenanza del polígono de cárnicos y su radio de influencia.;146. Creación del banco de suelos con instrumentos de gestión urbanísticos para obtener suelo.</v>
          </cell>
          <cell r="BW146" t="str">
            <v>P144</v>
          </cell>
          <cell r="BX146" t="str">
            <v xml:space="preserve">144. Oferta viviendísticos de 250 viviendas anuales  </v>
          </cell>
          <cell r="BY146" t="str">
            <v>310 | DIRECCIÓN DE PLANIFICACIÓN DESARROLLO TERRITORIAL</v>
          </cell>
          <cell r="BZ146" t="str">
            <v>ESTUDIOS Y PROYECTOS</v>
          </cell>
          <cell r="CA146" t="str">
            <v>Arq. Miltón Yépez</v>
          </cell>
          <cell r="CB146" t="str">
            <v xml:space="preserve">Arq. Amarilis Ponce </v>
          </cell>
          <cell r="CC146" t="str">
            <v>P144	Planificación y desarrollo territorial; P145	Planificación y desarrollo territorial; P146	Catastros</v>
          </cell>
          <cell r="CD146">
            <v>45</v>
          </cell>
          <cell r="CE146" t="str">
            <v>144. Elaborar e implementar un plan plurianual para la implementación de una empresa pública de vivienda con la oferta de 250 viviendas anuales en el cantón al 2023</v>
          </cell>
          <cell r="CF146" t="str">
            <v>144. Porcentaje de avance en la elaboración e implementación del plan plurianual para la implementación de una empresa pública de vivienda con la oferta de viviendas anuales en el cantón.</v>
          </cell>
          <cell r="CG146" t="str">
            <v>Numero</v>
          </cell>
          <cell r="CH146">
            <v>2021</v>
          </cell>
          <cell r="CI146">
            <v>2023</v>
          </cell>
          <cell r="CJ146" t="str">
            <v>a definir por la unidad administrativa</v>
          </cell>
          <cell r="CK146">
            <v>250</v>
          </cell>
          <cell r="CL146" t="str">
            <v>CRECIENTE</v>
          </cell>
          <cell r="CM146"/>
          <cell r="CN146" t="str">
            <v>Garantizar el cumplimiento del ciclo de la planificación en el proyecto formulado, (Normativa considerada: Art. 28,29,20,34 ordenanza PDOT 2021, reformada al 31 de enero de 2022)</v>
          </cell>
          <cell r="CO146" t="str">
            <v>NO</v>
          </cell>
          <cell r="CP146"/>
          <cell r="CQ146" t="str">
            <v>M-46.- Promoción y acceso a la vivienda social en el cantón</v>
          </cell>
          <cell r="CR146" t="str">
            <v>Ajuste solicitado por unidad PDOT, viviendísticos por viviendísticos</v>
          </cell>
          <cell r="CS146"/>
          <cell r="CT146" t="str">
            <v xml:space="preserve">
 46) Vivienda social VIS-VIP para la gente, y reubicación de asentamientos humanos en zonas de riesgo.</v>
          </cell>
          <cell r="CU146"/>
          <cell r="CV146" t="str">
            <v xml:space="preserve">OBJETIVO DEL PROGRAMA 1:
46) Promover el acceso de la vivienda VIS y VIP a gran escala.  </v>
          </cell>
          <cell r="CW146"/>
          <cell r="CX146" t="str">
            <v xml:space="preserve">144. Oferta viviendísticos de 250 viviendas anuales  </v>
          </cell>
          <cell r="CY146" t="str">
            <v>Asignar el nombre del técnico delegado</v>
          </cell>
          <cell r="CZ146">
            <v>3</v>
          </cell>
          <cell r="DA146" t="str">
            <v>Si</v>
          </cell>
          <cell r="DB146" t="str">
            <v>(Ing. Pablo Roman Guerrero Moreta</v>
          </cell>
          <cell r="DC146" t="str">
            <v>Ing. Estefanía Arcentales</v>
          </cell>
          <cell r="DD146">
            <v>2022</v>
          </cell>
          <cell r="DE146">
            <v>1060000260001</v>
          </cell>
          <cell r="DF146" t="str">
            <v>GADM San Miguel de Ibarra</v>
          </cell>
          <cell r="DG146" t="str">
            <v>Municipal</v>
          </cell>
          <cell r="DH146" t="str">
            <v>Zona 1</v>
          </cell>
          <cell r="DI146" t="str">
            <v>Imbabura</v>
          </cell>
          <cell r="DJ146" t="str">
            <v>San miguel de Ibarra</v>
          </cell>
          <cell r="DK146" t="str">
            <v>2021-2040</v>
          </cell>
          <cell r="DL146" t="str">
            <v>PND-5</v>
          </cell>
          <cell r="DM146" t="str">
            <v>ODS-11</v>
          </cell>
          <cell r="DN146"/>
          <cell r="DO146"/>
          <cell r="DP146"/>
          <cell r="DQ146"/>
          <cell r="DR146"/>
          <cell r="DS146"/>
          <cell r="DT146"/>
          <cell r="DU146"/>
          <cell r="DV146"/>
          <cell r="DW146"/>
          <cell r="DX146"/>
          <cell r="DY146"/>
          <cell r="DZ146"/>
          <cell r="EA146"/>
          <cell r="EB146"/>
          <cell r="EC146"/>
          <cell r="ED146"/>
          <cell r="EE146"/>
          <cell r="EF146"/>
          <cell r="EG146"/>
          <cell r="EH146"/>
          <cell r="EI146"/>
          <cell r="EJ146"/>
          <cell r="EK146"/>
          <cell r="EL146"/>
          <cell r="EM146"/>
          <cell r="EN146"/>
          <cell r="EO146"/>
          <cell r="EP146"/>
          <cell r="EQ146"/>
          <cell r="ER146"/>
          <cell r="ES146"/>
          <cell r="ET146"/>
          <cell r="EU146"/>
          <cell r="EV146"/>
          <cell r="EW146"/>
          <cell r="EX146"/>
          <cell r="EY146"/>
          <cell r="EZ146"/>
          <cell r="FA146"/>
          <cell r="FB146"/>
          <cell r="FC146"/>
          <cell r="FD146"/>
          <cell r="FE146"/>
          <cell r="FF146"/>
          <cell r="FG146"/>
          <cell r="FH146"/>
          <cell r="FI146"/>
          <cell r="FJ146"/>
          <cell r="FK146"/>
          <cell r="FL146"/>
          <cell r="FM146"/>
          <cell r="FN146"/>
          <cell r="FO146"/>
          <cell r="FP146"/>
          <cell r="FQ146"/>
          <cell r="FR146"/>
          <cell r="FS146"/>
        </row>
        <row r="147">
          <cell r="A147">
            <v>145</v>
          </cell>
          <cell r="B147">
            <v>145</v>
          </cell>
          <cell r="K147">
            <v>18</v>
          </cell>
          <cell r="L147">
            <v>46</v>
          </cell>
          <cell r="M147">
            <v>145</v>
          </cell>
          <cell r="N147" t="str">
            <v>ASENTAMIENTOS HUMANOS Y MEC</v>
          </cell>
          <cell r="O147" t="str">
            <v>Objetivo 5.- Proteger a las familias, garantizar sus derechos y servicios, erradicar la pobreza y promover la inclusión social</v>
          </cell>
          <cell r="P147" t="str">
            <v>Meta 5.4.1. Reducir el déficit habitacional de vivienda del 58,00% al 48,44%.</v>
          </cell>
          <cell r="Q147" t="str">
            <v>Política 5.4 Promover el acceso al hábitat seguro, saludable y a una vivienda adecuada y digna</v>
          </cell>
          <cell r="R147" t="str">
            <v>B. Fortalecimiento de la gestión y uso sostenible del suelo para la mejora del hábitat y las condiciones de vida.</v>
          </cell>
          <cell r="S147" t="str">
            <v>11.- Lograr que las ciudades y los asentamientos humanos sean inclusivos, seguros, resilientes y sostenibles</v>
          </cell>
          <cell r="T147" t="str">
            <v>11.3 Para 2030, aumentar la urbanización inclusiva y sostenible y la capacidad para una planificación y gestión participativas, integradas y sostenibles de los asentamientos humanos en todos los países</v>
          </cell>
          <cell r="U147" t="str">
            <v xml:space="preserve">11.3.1 Cociente entre la tasa de consumo de tierras y la tasa de crecimiento de la población </v>
          </cell>
          <cell r="V147" t="str">
            <v>1,- Gestión institucional directa</v>
          </cell>
          <cell r="W147" t="str">
            <v>LOOTUGS Art. 70.- Bancos de suelo.- Son los bienes inmuebles municipales de dominio privado que serán administrados por el organismo determinado por este para destinarlos a los fines de utilidad pública previstos en la ley y en los respectivos planes de uso y gestión de suelo.
   Los distritos metropolitanos y los municipios de más de cincuenta mil habitantes constituirán un banco de suelo. De igual manera lo podrán hacer, de acuerdo con su capacidad instalada, los demás municipios.
Los terrenos que formen parte del banco de suelo son imprescriptibles. Los distritos metropolitanos y municipios pueden transferirlos, arrendarlos o constituir sobre ellos otros derechos reales que permitan a sus adjudicatarios edificarlos y destinarlos al uso que tengan atribuido por el plan.</v>
          </cell>
          <cell r="X147"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47" t="str">
            <v xml:space="preserve">OBJ_18_AH/9:Constituir el banco de suelos y garantizar suelo para los equipamientos urbanos, espacios públicos y áreas verdes, parques zonales y vivienda social VIS y VIP a gran escala, utilizando los mecanismos dispuestos por la ley, cargas y beneficios. </v>
          </cell>
          <cell r="Z147" t="str">
            <v>ÍNDICE: Capacidad socio económica de la población para  acceder a la vivienda social VIS-VIP.</v>
          </cell>
          <cell r="AA147">
            <v>0.3866</v>
          </cell>
          <cell r="AB147" t="str">
            <v>Porcentaje</v>
          </cell>
          <cell r="AC147" t="str">
            <v>1.- garantizar suelo urbano proveniente de la planificación urbanística para fortalecer el banco de suelos, los equipamientos y para  viviendas de intereses social.</v>
          </cell>
          <cell r="AD147" t="str">
            <v xml:space="preserve">1.- Obtener suelo urbano a través de canjes por  derechos de mejoras.
2.- beneficios producidos por la planificación urbanística mediante la concesión
onerosa de derechos de uso y edificabilidad.
</v>
          </cell>
          <cell r="AE147" t="str">
            <v xml:space="preserve">META_18_AH/9: Permitir el acceso a un 7% de la población incapacitada de acceder a una vivienda al 2040. </v>
          </cell>
          <cell r="AF147" t="str">
            <v>INDICADOR_18_AH/9: Porcentaje de avance en  el acceso a un 7% de la población incapacitada de acceder a una vivienda .</v>
          </cell>
          <cell r="AG147">
            <v>0.3866</v>
          </cell>
          <cell r="AH147">
            <v>2020</v>
          </cell>
          <cell r="AI147">
            <v>2040</v>
          </cell>
          <cell r="AJ147">
            <v>7.2349411482755976E-2</v>
          </cell>
          <cell r="AK147">
            <v>0.45894941148275598</v>
          </cell>
          <cell r="AL147" t="str">
            <v>Porcentaje</v>
          </cell>
          <cell r="AM147" t="str">
            <v>Objetivo 5.- Proteger a las familias, garantizar sus derechos y servicios, erradicar la pobreza y promover la inclusión social</v>
          </cell>
          <cell r="AN147" t="str">
            <v>Meta 5.4.1. Reducir el déficit habitacional de vivienda del 58,00% al 48,44%.</v>
          </cell>
          <cell r="AO147" t="str">
            <v>Política 5.4 Promover el acceso al hábitat seguro, saludable y a una vivienda adecuada y digna</v>
          </cell>
          <cell r="AP147" t="str">
            <v>11.3 Para 2030, aumentar la urbanización inclusiva y sostenible y la capacidad para una planificación y gestión participativas, integradas y sostenibles de los asentamientos humanos en todos los países</v>
          </cell>
          <cell r="AQ147" t="str">
            <v>11.- Lograr que las ciudades y los asentamientos humanos sean inclusivos, seguros, resilientes y sostenibles</v>
          </cell>
          <cell r="AR147" t="str">
            <v>11.1 Para 2030, asegurar el acceso de todas las personas a viviendas y servicios básicos adecuados, seguros y asequibles y mejorar los barrios marginales</v>
          </cell>
          <cell r="AS147" t="str">
            <v xml:space="preserve">11.1.1 Proporción de la población urbana que vive en barrios marginales, asentamientos improvisados o viviendas inadecuadas </v>
          </cell>
          <cell r="AT147" t="str">
            <v>5.- Gestión compartida ente diversos GADs</v>
          </cell>
          <cell r="AU147" t="str">
            <v>LOOTUGS Art. 70.- Bancos de suelo.- Son los bienes inmuebles municipales de dominio privado que serán administrados por el organismo determinado por este para destinarlos a los fines de utilidad pública previstos en la ley y en los respectivos planes de uso y gestión de suelo.
   Los distritos metropolitanos y los municipios de más de cincuenta mil habitantes constituirán un banco de suelo. De igual manera lo podrán hacer, de acuerdo con su capacidad instalada, los demás municipios.
Los terrenos que formen parte del banco de suelo son imprescriptibles. Los distritos metropolitanos y municipios pueden transferirlos, arrendarlos o constituir sobre ellos otros derechos reales que permitan a sus adjudicatarios edificarlos y destinarlos al uso que tengan atribuido por el plan.</v>
          </cell>
          <cell r="AV147" t="str">
            <v>OE-18_AH/9</v>
          </cell>
          <cell r="AW147" t="str">
            <v xml:space="preserve">
 46) Vivienda social VIS-VIP para la gente, y reubicación de asentamientos humanos en zonas de riesgo.</v>
          </cell>
          <cell r="AX147" t="str">
            <v xml:space="preserve">OBJETIVO DEL PROGRAMA 1:
46) Promover el acceso de la vivienda VIS y VIP a gran escala.  </v>
          </cell>
          <cell r="AY147" t="str">
            <v>PROYECTOS DEL PROGRAMA 1
144. Oferta viviendísticos de 250 viviendas anuales  145. Reubicación de familias localizadas en el perímetro de protección del polígono cárnico. 146. Creación del banco de suelos con instrumentos de gestión urbanísticos para obtener suelo.</v>
          </cell>
          <cell r="AZ147" t="str">
            <v>1.- garantizar suelo urbano proveniente de la planificación urbanística para fortalecer el banco de suelos, los equipamientos y para  viviendas de intereses social.</v>
          </cell>
          <cell r="BA147" t="str">
            <v>8C-PI-POLÍTICA</v>
          </cell>
          <cell r="BB147" t="str">
            <v xml:space="preserve">8C-PI-ESTRATEGIA </v>
          </cell>
          <cell r="BC147">
            <v>45100000</v>
          </cell>
          <cell r="BD147" t="str">
            <v>Ciudadanos, Sector Financiero, Gobierno Nacional, GADMI, Banco del Estado.</v>
          </cell>
          <cell r="BE147" t="str">
            <v>MP-46)  Permitir el acceso al 7,23% de familias vulnerables  a la vivienda social  VIS-VIP al 2040</v>
          </cell>
          <cell r="BF147" t="str">
            <v>INDICADOR META 1:
Porcentaje de familias que tienen acceso a la vivienda social VIS Y VIP.</v>
          </cell>
          <cell r="BG147" t="str">
            <v>Porcentaje</v>
          </cell>
          <cell r="BH147" t="str">
            <v>Dirección de Planificación</v>
          </cell>
          <cell r="BI147"/>
          <cell r="BJ147">
            <v>0</v>
          </cell>
          <cell r="BK147">
            <v>1</v>
          </cell>
          <cell r="BL147">
            <v>2021</v>
          </cell>
          <cell r="BM147">
            <v>2023</v>
          </cell>
          <cell r="BN147" t="str">
            <v>Objetivo estratégico #;  18</v>
          </cell>
          <cell r="BO147" t="str">
            <v>Programa #;  46</v>
          </cell>
          <cell r="BP147">
            <v>18</v>
          </cell>
          <cell r="BQ147" t="str">
            <v>Por reportar</v>
          </cell>
          <cell r="BR147">
            <v>3</v>
          </cell>
          <cell r="BS147" t="str">
            <v>Arq. Branly Sotomayor Mena
Responsable de Desarrollo y Ordenamiento</v>
          </cell>
          <cell r="BT147" t="str">
            <v>Sin datos</v>
          </cell>
          <cell r="BU147" t="str">
            <v>Arq. Milton Yépez Rivera</v>
          </cell>
          <cell r="BV147" t="str">
            <v>144. Oferta viviendísticos de 250 viviendas anuales  ;145: Actualización de la ordenanza del polígono de cárnicos y su radio de influencia.;146. Creación del banco de suelos con instrumentos de gestión urbanísticos para obtener suelo.</v>
          </cell>
          <cell r="BW147" t="str">
            <v>P145</v>
          </cell>
          <cell r="BX147" t="str">
            <v>145. Reubicación de familias localizadas en el perímetro de protección del polígono cárnico.</v>
          </cell>
          <cell r="BY147" t="str">
            <v>310 | DIRECCIÓN DE PLANIFICACIÓN DESARROLLO TERRITORIAL</v>
          </cell>
          <cell r="BZ147" t="str">
            <v>UNIDAD TÉCNICA PUGS</v>
          </cell>
          <cell r="CA147" t="str">
            <v>Arq. Miltón Yépez</v>
          </cell>
          <cell r="CB147" t="str">
            <v>Arq. David Gamboa</v>
          </cell>
          <cell r="CC147" t="str">
            <v>P144	Planificación y desarrollo territorial; P145	Planificación y desarrollo territorial; P146	Catastros</v>
          </cell>
          <cell r="CD147">
            <v>46</v>
          </cell>
          <cell r="CE147" t="str">
            <v>145. Actualizarla ordenanza del polígono cárnicos y soy radio de influencia en un  100% al 2023</v>
          </cell>
          <cell r="CF147" t="str">
            <v>145. Porcentaje de avance en la actualización de la ordenanza del polígono cárnicos y su radio de influencia determinando condiciones de usos especiales para las viviendas que se encuentren en su radio de influencia .</v>
          </cell>
          <cell r="CG147" t="str">
            <v>Porcentaje</v>
          </cell>
          <cell r="CH147">
            <v>2021</v>
          </cell>
          <cell r="CI147">
            <v>2023</v>
          </cell>
          <cell r="CJ147" t="str">
            <v>a definir por la unidad administrativa</v>
          </cell>
          <cell r="CK147">
            <v>1</v>
          </cell>
          <cell r="CL147" t="str">
            <v>CRECIENTE</v>
          </cell>
          <cell r="CM147" t="str">
            <v>145.- Ajuste solicitado por la DIRECCIÓN DE PLANIFICACIÓN mediante Memorando Nro. IMI-PDT-2022-05074-M Ibarra, 28 de diciembre de 2022 a través de la unidad PDOT, ajustes al proyecto: A Actualización de la ordenanza  de polígono cárnicos, y su propuesta de uso y gestión del suelo para su radio del influencia</v>
          </cell>
          <cell r="CN147" t="str">
            <v>dadas las condiciones de sus os del sector, la reubicación no procede por algunas razones, legales, económicas; en su lugar procede la actualización de la ordenanza generando un  modelo de gestión de uso de suelo, salvaguardando los derechos adquiridos de las familias que ya estaban domiciliadas antes de la implantación de esta infraestructura a los que no se considero de acuerdo a lo que establecía la norma de un 1km de radio, y sobre las familias que se han asentado dentro de este perímetro, para que estas sean tratadas a través de la propuesto de instrumentos  de gestión urbanísticos complementarios. (Normativa considerada: Art. 28,29,20,34 ordenanza PDOT 2021, reformada al 31 de enero de 2022)</v>
          </cell>
          <cell r="CO147" t="str">
            <v>SI</v>
          </cell>
          <cell r="CP147"/>
          <cell r="CQ147" t="str">
            <v>M-46.- Promoción y acceso a la vivienda social en el cantón</v>
          </cell>
          <cell r="CR147" t="str">
            <v>145.- Ajuste solicitado por la DIRECCIÓN DE PLANIFICACIÓN mediante Memorando Nro. IMI-PDT-2022-05074-M Ibarra, 28 de diciembre de 2022 a través de la unidad PDOT, ajustes al proyecto: A Actualización de la ordenanza  de polígono cárnicos, y su propuesta de uso y gestión del suelo para su radio del influencia</v>
          </cell>
          <cell r="CS147"/>
          <cell r="CT147" t="str">
            <v xml:space="preserve">
 46) Vivienda social VIS-VIP para la gente, y reubicación de asentamientos humanos en zonas de riesgo.</v>
          </cell>
          <cell r="CU147"/>
          <cell r="CV147" t="str">
            <v xml:space="preserve">OBJETIVO DEL PROGRAMA 1:
46) Promover el acceso de la vivienda VIS y VIP a gran escala.  </v>
          </cell>
          <cell r="CW147" t="str">
            <v>145: Actualización de la ordenanza del polígono de cárnicos y su radio de influencia.</v>
          </cell>
          <cell r="CX147" t="str">
            <v>145: Actualización de la ordenanza del polígono de cárnicos y su radio de influencia.</v>
          </cell>
          <cell r="CY147" t="str">
            <v>Asignar el nombre del técnico delegado</v>
          </cell>
          <cell r="CZ147">
            <v>3</v>
          </cell>
          <cell r="DA147" t="str">
            <v>Si</v>
          </cell>
          <cell r="DB147" t="str">
            <v>(Ing. Pablo Roman Guerrero Moreta</v>
          </cell>
          <cell r="DC147" t="str">
            <v>Ing. Estefanía Arcentales</v>
          </cell>
          <cell r="DD147">
            <v>2022</v>
          </cell>
          <cell r="DE147">
            <v>1060000260001</v>
          </cell>
          <cell r="DF147" t="str">
            <v>GADM San Miguel de Ibarra</v>
          </cell>
          <cell r="DG147" t="str">
            <v>Municipal</v>
          </cell>
          <cell r="DH147" t="str">
            <v>Zona 1</v>
          </cell>
          <cell r="DI147" t="str">
            <v>Imbabura</v>
          </cell>
          <cell r="DJ147" t="str">
            <v>San miguel de Ibarra</v>
          </cell>
          <cell r="DK147" t="str">
            <v>2021-2040</v>
          </cell>
          <cell r="DL147" t="str">
            <v>PND-5</v>
          </cell>
          <cell r="DM147" t="str">
            <v>ODS-11</v>
          </cell>
          <cell r="DN147"/>
          <cell r="DO147"/>
          <cell r="DP147"/>
          <cell r="DQ147"/>
          <cell r="DR147"/>
          <cell r="DS147"/>
          <cell r="DT147"/>
          <cell r="DU147"/>
          <cell r="DV147"/>
          <cell r="DW147"/>
          <cell r="DX147"/>
          <cell r="DY147"/>
          <cell r="DZ147"/>
          <cell r="EA147"/>
          <cell r="EB147"/>
          <cell r="EC147"/>
          <cell r="ED147"/>
          <cell r="EE147"/>
          <cell r="EF147"/>
          <cell r="EG147"/>
          <cell r="EH147"/>
          <cell r="EI147"/>
          <cell r="EJ147"/>
          <cell r="EK147"/>
          <cell r="EL147"/>
          <cell r="EM147"/>
          <cell r="EN147"/>
          <cell r="EO147"/>
          <cell r="EP147"/>
          <cell r="EQ147"/>
          <cell r="ER147"/>
          <cell r="ES147"/>
          <cell r="ET147"/>
          <cell r="EU147"/>
          <cell r="EV147"/>
          <cell r="EW147"/>
          <cell r="EX147"/>
          <cell r="EY147"/>
          <cell r="EZ147"/>
          <cell r="FA147"/>
          <cell r="FB147"/>
          <cell r="FC147"/>
          <cell r="FD147"/>
          <cell r="FE147"/>
          <cell r="FF147"/>
          <cell r="FG147"/>
          <cell r="FH147"/>
          <cell r="FI147"/>
          <cell r="FJ147"/>
          <cell r="FK147"/>
          <cell r="FL147"/>
          <cell r="FM147"/>
          <cell r="FN147"/>
          <cell r="FO147"/>
          <cell r="FP147"/>
          <cell r="FQ147"/>
          <cell r="FR147"/>
          <cell r="FS147"/>
        </row>
        <row r="148">
          <cell r="A148">
            <v>146</v>
          </cell>
          <cell r="B148">
            <v>146</v>
          </cell>
          <cell r="K148">
            <v>18</v>
          </cell>
          <cell r="L148">
            <v>46</v>
          </cell>
          <cell r="M148">
            <v>146</v>
          </cell>
          <cell r="N148" t="str">
            <v>ASENTAMIENTOS HUMANOS Y MEC</v>
          </cell>
          <cell r="O148" t="str">
            <v>Objetivo 5.- Proteger a las familias, garantizar sus derechos y servicios, erradicar la pobreza y promover la inclusión social</v>
          </cell>
          <cell r="P148" t="str">
            <v>Meta 5.4.1. Reducir el déficit habitacional de vivienda del 58,00% al 48,44%.</v>
          </cell>
          <cell r="Q148" t="str">
            <v>Política 5.4 Promover el acceso al hábitat seguro, saludable y a una vivienda adecuada y digna</v>
          </cell>
          <cell r="R148" t="str">
            <v>B. Fortalecimiento de la gestión y uso sostenible del suelo para la mejora del hábitat y las condiciones de vida.</v>
          </cell>
          <cell r="S148" t="str">
            <v>11.- Lograr que las ciudades y los asentamientos humanos sean inclusivos, seguros, resilientes y sostenibles</v>
          </cell>
          <cell r="T148" t="str">
            <v>11.3 Para 2030, aumentar la urbanización inclusiva y sostenible y la capacidad para una planificación y gestión participativas, integradas y sostenibles de los asentamientos humanos en todos los países</v>
          </cell>
          <cell r="U148" t="str">
            <v xml:space="preserve">11.3.1 Cociente entre la tasa de consumo de tierras y la tasa de crecimiento de la población </v>
          </cell>
          <cell r="V148" t="str">
            <v>1,- Gestión institucional directa</v>
          </cell>
          <cell r="W148" t="str">
            <v>LOOTUGS Art. 70.- Bancos de suelo.- Son los bienes inmuebles municipales de dominio privado que serán administrados por el organismo determinado por este para destinarlos a los fines de utilidad pública previstos en la ley y en los respectivos planes de uso y gestión de suelo.
   Los distritos metropolitanos y los municipios de más de cincuenta mil habitantes constituirán un banco de suelo. De igual manera lo podrán hacer, de acuerdo con su capacidad instalada, los demás municipios.
Los terrenos que formen parte del banco de suelo son imprescriptibles. Los distritos metropolitanos y municipios pueden transferirlos, arrendarlos o constituir sobre ellos otros derechos reales que permitan a sus adjudicatarios edificarlos y destinarlos al uso que tengan atribuido por el plan.</v>
          </cell>
          <cell r="X148"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48" t="str">
            <v xml:space="preserve">OBJ_18_AH/9:Constituir el banco de suelos y garantizar suelo para los equipamientos urbanos, espacios públicos y áreas verdes, parques zonales y vivienda social VIS y VIP a gran escala, utilizando los mecanismos dispuestos por la ley, cargas y beneficios. </v>
          </cell>
          <cell r="Z148" t="str">
            <v>ÍNDICE: Capacidad socio económica de la población para  acceder a la vivienda social VIS-VIP.</v>
          </cell>
          <cell r="AA148">
            <v>0.3866</v>
          </cell>
          <cell r="AB148" t="str">
            <v>Porcentaje</v>
          </cell>
          <cell r="AC148" t="str">
            <v>1.- garantizar suelo urbano proveniente de la planificación urbanística para fortalecer el banco de suelos, los equipamientos y para  viviendas de intereses social.</v>
          </cell>
          <cell r="AD148" t="str">
            <v xml:space="preserve">1.- Obtener suelo urbano a través de canjes por  derechos de mejoras.
2.- beneficios producidos por la planificación urbanística mediante la concesión
onerosa de derechos de uso y edificabilidad.
</v>
          </cell>
          <cell r="AE148" t="str">
            <v xml:space="preserve">META_18_AH/9: Permitir el acceso a un 7% de la población incapacitada de acceder a una vivienda al 2040. </v>
          </cell>
          <cell r="AF148" t="str">
            <v>INDICADOR_18_AH/9: Porcentaje de avance en  el acceso a un 7% de la población incapacitada de acceder a una vivienda .</v>
          </cell>
          <cell r="AG148">
            <v>0.3866</v>
          </cell>
          <cell r="AH148">
            <v>2020</v>
          </cell>
          <cell r="AI148">
            <v>2040</v>
          </cell>
          <cell r="AJ148">
            <v>7.2349411482755976E-2</v>
          </cell>
          <cell r="AK148">
            <v>0.45894941148275598</v>
          </cell>
          <cell r="AL148" t="str">
            <v>Porcentaje</v>
          </cell>
          <cell r="AM148" t="str">
            <v>Objetivo 5.- Proteger a las familias, garantizar sus derechos y servicios, erradicar la pobreza y promover la inclusión social</v>
          </cell>
          <cell r="AN148" t="str">
            <v>Meta 5.4.1. Reducir el déficit habitacional de vivienda del 58,00% al 48,44%.</v>
          </cell>
          <cell r="AO148" t="str">
            <v>Política 5.4 Promover el acceso al hábitat seguro, saludable y a una vivienda adecuada y digna</v>
          </cell>
          <cell r="AP148" t="str">
            <v>11.3 Para 2030, aumentar la urbanización inclusiva y sostenible y la capacidad para una planificación y gestión participativas, integradas y sostenibles de los asentamientos humanos en todos los países</v>
          </cell>
          <cell r="AQ148" t="str">
            <v>11.- Lograr que las ciudades y los asentamientos humanos sean inclusivos, seguros, resilientes y sostenibles</v>
          </cell>
          <cell r="AR148" t="str">
            <v>11.1 Para 2030, asegurar el acceso de todas las personas a viviendas y servicios básicos adecuados, seguros y asequibles y mejorar los barrios marginales</v>
          </cell>
          <cell r="AS148" t="str">
            <v xml:space="preserve">11.1.1 Proporción de la población urbana que vive en barrios marginales, asentamientos improvisados o viviendas inadecuadas </v>
          </cell>
          <cell r="AT148" t="str">
            <v>5.- Gestión compartida ente diversos GADs</v>
          </cell>
          <cell r="AU148" t="str">
            <v>LOOTUGS Art. 70.- Bancos de suelo.- Son los bienes inmuebles municipales de dominio privado que serán administrados por el organismo determinado por este para destinarlos a los fines de utilidad pública previstos en la ley y en los respectivos planes de uso y gestión de suelo.
   Los distritos metropolitanos y los municipios de más de cincuenta mil habitantes constituirán un banco de suelo. De igual manera lo podrán hacer, de acuerdo con su capacidad instalada, los demás municipios.
Los terrenos que formen parte del banco de suelo son imprescriptibles. Los distritos metropolitanos y municipios pueden transferirlos, arrendarlos o constituir sobre ellos otros derechos reales que permitan a sus adjudicatarios edificarlos y destinarlos al uso que tengan atribuido por el plan.</v>
          </cell>
          <cell r="AV148" t="str">
            <v>OE-18_AH/9</v>
          </cell>
          <cell r="AW148" t="str">
            <v xml:space="preserve">
 46) Vivienda social VIS-VIP para la gente, y reubicación de asentamientos humanos en zonas de riesgo.</v>
          </cell>
          <cell r="AX148" t="str">
            <v xml:space="preserve">OBJETIVO DEL PROGRAMA 1:
46) Promover el acceso de la vivienda VIS y VIP a gran escala.  </v>
          </cell>
          <cell r="AY148" t="str">
            <v>PROYECTOS DEL PROGRAMA 1
144. Oferta viviendísticos de 250 viviendas anuales  145. Reubicación de familias localizadas en el perímetro de protección del polígono cárnico. 146. Creación del banco de suelos con instrumentos de gestión urbanísticos para obtener suelo.</v>
          </cell>
          <cell r="AZ148" t="str">
            <v>1.- garantizar suelo urbano proveniente de la planificación urbanística para fortalecer el banco de suelos, los equipamientos y para  viviendas de intereses social.</v>
          </cell>
          <cell r="BA148" t="str">
            <v>8C-PI-POLÍTICA</v>
          </cell>
          <cell r="BB148" t="str">
            <v xml:space="preserve">8C-PI-ESTRATEGIA </v>
          </cell>
          <cell r="BC148">
            <v>45100000</v>
          </cell>
          <cell r="BD148" t="str">
            <v>Ciudadanos, Sector Financiero, Gobierno Nacional, GADMI, Banco del Estado.</v>
          </cell>
          <cell r="BE148" t="str">
            <v>MP-46)  Permitir el acceso al 7,23% de familias vulnerables  a la vivienda social  VIS-VIP al 2040</v>
          </cell>
          <cell r="BF148" t="str">
            <v>INDICADOR META 1:
Porcentaje de familias que tienen acceso a la vivienda social VIS Y VIP.</v>
          </cell>
          <cell r="BG148" t="str">
            <v>Porcentaje</v>
          </cell>
          <cell r="BH148" t="str">
            <v>Dirección de Planificación</v>
          </cell>
          <cell r="BI148"/>
          <cell r="BJ148">
            <v>0</v>
          </cell>
          <cell r="BK148">
            <v>1</v>
          </cell>
          <cell r="BL148">
            <v>2021</v>
          </cell>
          <cell r="BM148">
            <v>2023</v>
          </cell>
          <cell r="BN148" t="str">
            <v>Objetivo estratégico #;  18</v>
          </cell>
          <cell r="BO148" t="str">
            <v>Programa #;  46</v>
          </cell>
          <cell r="BP148">
            <v>18</v>
          </cell>
          <cell r="BQ148" t="str">
            <v>Por reportar</v>
          </cell>
          <cell r="BR148">
            <v>3</v>
          </cell>
          <cell r="BS148" t="str">
            <v>Arq. Branly Sotomayor Mena
Responsable de Desarrollo y Ordenamiento</v>
          </cell>
          <cell r="BT148" t="str">
            <v>Sin datos</v>
          </cell>
          <cell r="BU148" t="str">
            <v>Arq. Milton Yépez Rivera</v>
          </cell>
          <cell r="BV148" t="str">
            <v>144. Oferta viviendísticos de 250 viviendas anuales  ;145: Actualización de la ordenanza del polígono de cárnicos y su radio de influencia.;146. Creación del banco de suelos con instrumentos de gestión urbanísticos para obtener suelo.</v>
          </cell>
          <cell r="BW148" t="str">
            <v>P146</v>
          </cell>
          <cell r="BX148" t="str">
            <v>146. Creación del banco de suelos con instrumentos de gestión urbanísticos para obtener suelo.</v>
          </cell>
          <cell r="BY148" t="str">
            <v>311 | DIRECCIÓN DE AVALÚOS Y CATASTROS</v>
          </cell>
          <cell r="BZ148" t="str">
            <v>CATASTRO URBANO Y RURAL</v>
          </cell>
          <cell r="CA148" t="str">
            <v xml:space="preserve">Arq. Manuel Felipe Manrique Maigua </v>
          </cell>
          <cell r="CB148" t="str">
            <v>Ing. Paul Lugo</v>
          </cell>
          <cell r="CC148" t="str">
            <v>P144	Planificación y desarrollo territorial; P145	Planificación y desarrollo territorial; P146	Catastros</v>
          </cell>
          <cell r="CD148">
            <v>17</v>
          </cell>
          <cell r="CE148" t="str">
            <v>146. Elaborar el proyecto de ordenanza que crea y regula el banco de suelos del GADMI, al 100% al 2023</v>
          </cell>
          <cell r="CF148" t="str">
            <v>146. Porcentaje de avance en la elaboración del proyecto de ordenanza que crea y regula el banco de suelos del GADMI.</v>
          </cell>
          <cell r="CG148" t="str">
            <v>Porcentaje</v>
          </cell>
          <cell r="CH148">
            <v>2021</v>
          </cell>
          <cell r="CI148">
            <v>2023</v>
          </cell>
          <cell r="CJ148" t="str">
            <v>a definir por la unidad administrativa</v>
          </cell>
          <cell r="CK148">
            <v>1</v>
          </cell>
          <cell r="CL148" t="str">
            <v>CRECIENTE</v>
          </cell>
          <cell r="CM148"/>
          <cell r="CN148" t="str">
            <v/>
          </cell>
          <cell r="CO148" t="str">
            <v>NO</v>
          </cell>
          <cell r="CP148"/>
          <cell r="CQ148" t="str">
            <v>M-46.- Promoción y acceso a la vivienda social en el cantón</v>
          </cell>
          <cell r="CR148"/>
          <cell r="CS148"/>
          <cell r="CT148" t="str">
            <v xml:space="preserve">
 46) Vivienda social VIS-VIP para la gente, y reubicación de asentamientos humanos en zonas de riesgo.</v>
          </cell>
          <cell r="CU148"/>
          <cell r="CV148" t="str">
            <v xml:space="preserve">OBJETIVO DEL PROGRAMA 1:
46) Promover el acceso de la vivienda VIS y VIP a gran escala.  </v>
          </cell>
          <cell r="CW148"/>
          <cell r="CX148" t="str">
            <v>146. Creación del banco de suelos con instrumentos de gestión urbanísticos para obtener suelo.</v>
          </cell>
          <cell r="CY148" t="str">
            <v>Asignar el nombre del técnico delegado</v>
          </cell>
          <cell r="CZ148">
            <v>3</v>
          </cell>
          <cell r="DA148" t="str">
            <v>NO</v>
          </cell>
          <cell r="DB148" t="str">
            <v xml:space="preserve">Arq. Manuel Felipe Manrique Maigua </v>
          </cell>
          <cell r="DC148" t="str">
            <v>Ing. Estefanía Arcentales</v>
          </cell>
          <cell r="DD148">
            <v>2022</v>
          </cell>
          <cell r="DE148">
            <v>1060000260001</v>
          </cell>
          <cell r="DF148" t="str">
            <v>GADM San Miguel de Ibarra</v>
          </cell>
          <cell r="DG148" t="str">
            <v>Municipal</v>
          </cell>
          <cell r="DH148" t="str">
            <v>Zona 1</v>
          </cell>
          <cell r="DI148" t="str">
            <v>Imbabura</v>
          </cell>
          <cell r="DJ148" t="str">
            <v>San miguel de Ibarra</v>
          </cell>
          <cell r="DK148" t="str">
            <v>2021-2040</v>
          </cell>
          <cell r="DL148" t="str">
            <v>PND-5</v>
          </cell>
          <cell r="DM148" t="str">
            <v>ODS-11</v>
          </cell>
          <cell r="DN148"/>
          <cell r="DO148"/>
          <cell r="DP148"/>
          <cell r="DQ148"/>
          <cell r="DR148"/>
          <cell r="DS148"/>
          <cell r="DT148"/>
          <cell r="DU148"/>
          <cell r="DV148"/>
          <cell r="DW148"/>
          <cell r="DX148"/>
          <cell r="DY148"/>
          <cell r="DZ148"/>
          <cell r="EA148"/>
          <cell r="EB148"/>
          <cell r="EC148"/>
          <cell r="ED148"/>
          <cell r="EE148"/>
          <cell r="EF148"/>
          <cell r="EG148"/>
          <cell r="EH148"/>
          <cell r="EI148"/>
          <cell r="EJ148"/>
          <cell r="EK148"/>
          <cell r="EL148"/>
          <cell r="EM148"/>
          <cell r="EN148"/>
          <cell r="EO148"/>
          <cell r="EP148"/>
          <cell r="EQ148"/>
          <cell r="ER148"/>
          <cell r="ES148"/>
          <cell r="ET148"/>
          <cell r="EU148"/>
          <cell r="EV148"/>
          <cell r="EW148"/>
          <cell r="EX148"/>
          <cell r="EY148"/>
          <cell r="EZ148"/>
          <cell r="FA148"/>
          <cell r="FB148"/>
          <cell r="FC148"/>
          <cell r="FD148"/>
          <cell r="FE148"/>
          <cell r="FF148"/>
          <cell r="FG148"/>
          <cell r="FH148"/>
          <cell r="FI148"/>
          <cell r="FJ148"/>
          <cell r="FK148"/>
          <cell r="FL148"/>
          <cell r="FM148"/>
          <cell r="FN148"/>
          <cell r="FO148"/>
          <cell r="FP148"/>
          <cell r="FQ148"/>
          <cell r="FR148"/>
          <cell r="FS148"/>
        </row>
        <row r="149">
          <cell r="A149">
            <v>147</v>
          </cell>
          <cell r="B149">
            <v>147</v>
          </cell>
          <cell r="K149">
            <v>19</v>
          </cell>
          <cell r="L149">
            <v>47</v>
          </cell>
          <cell r="M149">
            <v>147</v>
          </cell>
          <cell r="N149" t="str">
            <v>ASENTAMIENTOS HUMANOS Y MEC</v>
          </cell>
          <cell r="O149" t="str">
            <v>Objetivo 5.- Proteger a las familias, garantizar sus derechos y servicios, erradicar la pobreza y promover la inclusión social</v>
          </cell>
          <cell r="P149" t="str">
            <v>Meta 5.4.1. Reducir el déficit habitacional de vivienda del 58,00% al 48,44%.</v>
          </cell>
          <cell r="Q149" t="str">
            <v>Política 5.4 Promover el acceso al hábitat seguro, saludable y a una vivienda adecuada y digna</v>
          </cell>
          <cell r="R149" t="str">
            <v>B. Fortalecimiento de la gestión y uso sostenible del suelo para la mejora del hábitat y las condiciones de vida.</v>
          </cell>
          <cell r="S149" t="str">
            <v>11.- Lograr que las ciudades y los asentamientos humanos sean inclusivos, seguros, resilientes y sostenibles</v>
          </cell>
          <cell r="T149" t="str">
            <v>11.3 Para 2030, aumentar la urbanización inclusiva y sostenible y la capacidad para una planificación y gestión participativas, integradas y sostenibles de los asentamientos humanos en todos los países</v>
          </cell>
          <cell r="U149" t="str">
            <v xml:space="preserve">11.3.1 Cociente entre la tasa de consumo de tierras y la tasa de crecimiento de la población </v>
          </cell>
          <cell r="V149" t="str">
            <v>1,- Gestión institucional directa</v>
          </cell>
          <cell r="W149" t="str">
            <v>COOTAD Art. 55 literal b) Ejercer el control sobre el uso y ocupación del suelo en el cantón;</v>
          </cell>
          <cell r="X149"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49" t="str">
            <v>OBJ_19_AH/10:Implementar un sistema de desarrollo Urbano y Rural y movilidad sostenibles, compatible con la salvaguarda y protección de los recursos naturales, agrícolas paisajísticos, los usos de suelo, la distribución equitativa de los SPS, generando capacidades funcionales de autorregulación de su crecimiento urbano sobre una base sistémica de red policéntrica de núcleos urbanos garantizando la continuidad urbana, la singularidad de sus centralidades, mediante el establecimiento de una estructura urbana capaz de incorporar de manera eficiente las magnitudes y el carácter del desarrollo urbano previsible hasta el año horizonte del Plan 2040.</v>
          </cell>
          <cell r="Z149" t="str">
            <v>ÍNDICE: Promoción del desarrollo de los núcleos urbanos y conurbaciones en el cantón.</v>
          </cell>
          <cell r="AA149">
            <v>0.1825</v>
          </cell>
          <cell r="AB149" t="str">
            <v>Porcentaje</v>
          </cell>
          <cell r="AC149"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AD149" t="str">
            <v xml:space="preserve">1.- promover un crecimiento urbano tipo "islas "para su integración y consolidación en términos de densidad propuestos.
2.- Consolidar alianzas estratégicas con la Academia y CAE  para la elaboración de los instrumentos de planificación urbanística derivados del PUGS  para la ciudad de Ibarra.
3.- Densificación cualificada de los barrios existentes; densificación planificada estratégicamente con modelos de desarrollo urbano de inversiones, para el aprovechamiento del suelo.
4.- Promover la ocupación de lotes vacantes con incentivos para su ocupación, con tipologías morfológicas adecuadas.
5.- Planificar núcleos edificados para su consolidación planificada.
</v>
          </cell>
          <cell r="AE149" t="str">
            <v xml:space="preserve">META_19_AH/10:Mejorar el índice de promoción del desarrollo urbano de la ciudad y núcleos urbanos del cantón en un 76% al 2040. </v>
          </cell>
          <cell r="AF149" t="str">
            <v>INDICADOR_19_AH/10:Porcentaje de avance en la Mejora el índice de promoción del desarrollo urbano de la ciudad.</v>
          </cell>
          <cell r="AG149">
            <v>0.1825</v>
          </cell>
          <cell r="AH149">
            <v>2020</v>
          </cell>
          <cell r="AI149">
            <v>2040</v>
          </cell>
          <cell r="AJ149">
            <v>0.75916666666666666</v>
          </cell>
          <cell r="AK149">
            <v>0.94166666666666665</v>
          </cell>
          <cell r="AL149" t="str">
            <v>Porcentaje</v>
          </cell>
          <cell r="AM149" t="str">
            <v>Objetivo 14.- Fortalecer las capacidades del Estado con énfasis en la administración de justicia y eficiencia en los procesos de regulación y control, con independencia y autonomía</v>
          </cell>
          <cell r="AN149" t="str">
            <v>Meta 14.2.1. Los GAD municipales incrementan su capacidad operativa de 18,03 a 22,03 puntos en promedio.</v>
          </cell>
          <cell r="AO149" t="str">
            <v>Política 14.2 Potenciar las capacidades de los distintos niveles de gobierno para el cumplimiento de los objetivos nacionales y la prestación de servicios con calidad</v>
          </cell>
          <cell r="AP149" t="str">
            <v>11.3 Para 2030, aumentar la urbanización inclusiva y sostenible y la capacidad para una planificación y gestión participativas, integradas y sostenibles de los asentamientos humanos en todos los países</v>
          </cell>
          <cell r="AQ149" t="str">
            <v>11.- Lograr que las ciudades y los asentamientos humanos sean inclusivos, seguros, resilientes y sostenibles</v>
          </cell>
          <cell r="AR149" t="str">
            <v>11.a Apoyar los vínculos económicos, sociales y ambientales positivos entre las zonas urbanas, periurbanas y rurales mediante el fortalecimiento de la planificación del desarrollo nacional y regional</v>
          </cell>
          <cell r="AS149" t="str">
            <v xml:space="preserve">11.a.1 Proporción de población residente en ciudades que aplican planes de desarrollo urbano y regional que integran las proyecciones demográficas y las necesidades de recursos, desglosada por tamaño de ciudad  </v>
          </cell>
          <cell r="AT149" t="str">
            <v>1,- Gestión institucional directa</v>
          </cell>
          <cell r="AU149" t="str">
            <v>COOTAD Art. 55 literal b) Ejercer el control sobre el uso y ocupación del suelo en el cantón;</v>
          </cell>
          <cell r="AV149" t="str">
            <v>OE-19_AH/10</v>
          </cell>
          <cell r="AW149" t="str">
            <v xml:space="preserve">
47) Planificación para el desarrollo urbano sostenible, y promoción de la ciudad para la gente.</v>
          </cell>
          <cell r="AX149" t="str">
            <v>OBJETIVO DEL PROGRAMA 1:
47) Garantizar el derecho a la ciudad para la gente, fortaleciendo sus capacidades funcionales.</v>
          </cell>
          <cell r="AY149" t="str">
            <v xml:space="preserve">PROYECTOS DEL PROGRAMA 1:
 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AZ149"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BA149" t="str">
            <v>8C-PI-POLÍTICA</v>
          </cell>
          <cell r="BB149" t="str">
            <v xml:space="preserve">8C-PI-ESTRATEGIA </v>
          </cell>
          <cell r="BC149">
            <v>13313516</v>
          </cell>
          <cell r="BD149" t="str">
            <v>GADMI, Multilaterales, Banco del Estado.</v>
          </cell>
          <cell r="BE149" t="str">
            <v>MP-47) 
Contar con un Plan Maestro de Desarrollo Urbano de la ciudad Ibarra al 2023.</v>
          </cell>
          <cell r="BF149" t="str">
            <v>INDICADOR META 1:
Porcentaje de avance en la  elaboración del plan maestro de desarrollo urbano de la ciudad.</v>
          </cell>
          <cell r="BG149" t="str">
            <v>Porcentaje</v>
          </cell>
          <cell r="BH149" t="str">
            <v>Dirección de Planificación</v>
          </cell>
          <cell r="BI149"/>
          <cell r="BJ149">
            <v>0</v>
          </cell>
          <cell r="BK149">
            <v>1</v>
          </cell>
          <cell r="BL149">
            <v>2021</v>
          </cell>
          <cell r="BM149">
            <v>2023</v>
          </cell>
          <cell r="BN149" t="str">
            <v>Objetivo estratégico #;  19</v>
          </cell>
          <cell r="BO149" t="str">
            <v>Programa #;  47</v>
          </cell>
          <cell r="BP149">
            <v>19</v>
          </cell>
          <cell r="BQ149" t="str">
            <v>Por reportar</v>
          </cell>
          <cell r="BR149">
            <v>7</v>
          </cell>
          <cell r="BS149" t="str">
            <v>Arq. Branly Sotomayor Mena
Responsable de Desarrollo y Ordenamiento</v>
          </cell>
          <cell r="BT149" t="str">
            <v>Sin datos</v>
          </cell>
          <cell r="BU149" t="str">
            <v>Arq. Milton Yépez Rivera</v>
          </cell>
          <cell r="BV149" t="str">
            <v xml:space="preserve">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BW149" t="str">
            <v>P147</v>
          </cell>
          <cell r="BX149" t="str">
            <v>147. Plan maestro de desarrollo urbano de la ciudad de Ibarra, y sus conurbaciones</v>
          </cell>
          <cell r="BY149" t="str">
            <v>310 | DIRECCIÓN DE PLANIFICACIÓN DESARROLLO TERRITORIAL</v>
          </cell>
          <cell r="BZ149" t="str">
            <v>UNIDAD TÉCNICA PUGS</v>
          </cell>
          <cell r="CA149" t="str">
            <v>Arq. Miltón Yépez</v>
          </cell>
          <cell r="CB149" t="str">
            <v>Arq. David Gamboa</v>
          </cell>
          <cell r="CC149" t="str">
            <v>P147	Planificación y desarrollo territorial; P148	Planificación y desarrollo territorial; P149	Planificación y desarrollo territorial; 150	Catastros; P151	Planificación y desarrollo territorial; P152	Planificación y desarrollo territorial; P153	Planificación y desarrollo territorial</v>
          </cell>
          <cell r="CD149">
            <v>46</v>
          </cell>
          <cell r="CE149" t="str">
            <v>147. Elaborar el plan maestro de desarrollo urbano de la ciudad de Ibarra y sus conurbaciones, en un 100% al 2023</v>
          </cell>
          <cell r="CF149" t="str">
            <v>147. Porcentaje de avance en la elaboración del plan maestro de desarrollo urbano de la ciudad de Ibarra y sus conurbaciones</v>
          </cell>
          <cell r="CG149" t="str">
            <v>Porcentaje</v>
          </cell>
          <cell r="CH149">
            <v>2021</v>
          </cell>
          <cell r="CI149">
            <v>2023</v>
          </cell>
          <cell r="CJ149" t="str">
            <v>a definir por la unidad administrativa</v>
          </cell>
          <cell r="CK149">
            <v>1</v>
          </cell>
          <cell r="CL149" t="str">
            <v>CRECIENTE</v>
          </cell>
          <cell r="CM149"/>
          <cell r="CN149" t="str">
            <v/>
          </cell>
          <cell r="CO149" t="str">
            <v>NO</v>
          </cell>
          <cell r="CP149"/>
          <cell r="CQ149" t="str">
            <v>M-47.- Planificación territorial y urbanística de los núcleos urbanos del cantón</v>
          </cell>
          <cell r="CR149"/>
          <cell r="CS149"/>
          <cell r="CT149" t="str">
            <v xml:space="preserve">
47) Planificación para el desarrollo urbano sostenible, y promoción de la ciudad para la gente.</v>
          </cell>
          <cell r="CU149"/>
          <cell r="CV149" t="str">
            <v>OBJETIVO DEL PROGRAMA 1:
47) Garantizar el derecho a la ciudad para la gente, fortaleciendo sus capacidades funcionales.</v>
          </cell>
          <cell r="CW149"/>
          <cell r="CX149" t="str">
            <v>147. Plan maestro de desarrollo urbano de la ciudad de Ibarra, y sus conurbaciones</v>
          </cell>
          <cell r="CY149" t="str">
            <v>Asignar el nombre del técnico delegado</v>
          </cell>
          <cell r="CZ149">
            <v>3</v>
          </cell>
          <cell r="DA149" t="str">
            <v>NO</v>
          </cell>
          <cell r="DB149" t="str">
            <v>(Ing. Pablo Roman Guerrero Moreta</v>
          </cell>
          <cell r="DC149" t="str">
            <v>Ing. Estefanía Arcentales</v>
          </cell>
          <cell r="DD149">
            <v>2022</v>
          </cell>
          <cell r="DE149">
            <v>1060000260001</v>
          </cell>
          <cell r="DF149" t="str">
            <v>GADM San Miguel de Ibarra</v>
          </cell>
          <cell r="DG149" t="str">
            <v>Municipal</v>
          </cell>
          <cell r="DH149" t="str">
            <v>Zona 1</v>
          </cell>
          <cell r="DI149" t="str">
            <v>Imbabura</v>
          </cell>
          <cell r="DJ149" t="str">
            <v>San miguel de Ibarra</v>
          </cell>
          <cell r="DK149" t="str">
            <v>2021-2040</v>
          </cell>
          <cell r="DL149" t="str">
            <v>PND-5</v>
          </cell>
          <cell r="DM149" t="str">
            <v>ODS-11</v>
          </cell>
          <cell r="DN149"/>
          <cell r="DO149"/>
          <cell r="DP149"/>
          <cell r="DQ149"/>
          <cell r="DR149"/>
          <cell r="DS149"/>
          <cell r="DT149"/>
          <cell r="DU149"/>
          <cell r="DV149"/>
          <cell r="DW149"/>
          <cell r="DX149"/>
          <cell r="DY149"/>
          <cell r="DZ149"/>
          <cell r="EA149"/>
          <cell r="EB149"/>
          <cell r="EC149"/>
          <cell r="ED149"/>
          <cell r="EE149"/>
          <cell r="EF149"/>
          <cell r="EG149"/>
          <cell r="EH149"/>
          <cell r="EI149"/>
          <cell r="EJ149"/>
          <cell r="EK149"/>
          <cell r="EL149"/>
          <cell r="EM149"/>
          <cell r="EN149"/>
          <cell r="EO149"/>
          <cell r="EP149"/>
          <cell r="EQ149"/>
          <cell r="ER149"/>
          <cell r="ES149"/>
          <cell r="ET149"/>
          <cell r="EU149"/>
          <cell r="EV149"/>
          <cell r="EW149"/>
          <cell r="EX149"/>
          <cell r="EY149"/>
          <cell r="EZ149"/>
          <cell r="FA149"/>
          <cell r="FB149"/>
          <cell r="FC149"/>
          <cell r="FD149"/>
          <cell r="FE149"/>
          <cell r="FF149"/>
          <cell r="FG149"/>
          <cell r="FH149"/>
          <cell r="FI149"/>
          <cell r="FJ149"/>
          <cell r="FK149"/>
          <cell r="FL149"/>
          <cell r="FM149"/>
          <cell r="FN149"/>
          <cell r="FO149"/>
          <cell r="FP149"/>
          <cell r="FQ149"/>
          <cell r="FR149"/>
          <cell r="FS149"/>
        </row>
        <row r="150">
          <cell r="A150">
            <v>148</v>
          </cell>
          <cell r="B150">
            <v>148</v>
          </cell>
          <cell r="K150">
            <v>19</v>
          </cell>
          <cell r="L150">
            <v>47</v>
          </cell>
          <cell r="M150">
            <v>148</v>
          </cell>
          <cell r="N150" t="str">
            <v>ASENTAMIENTOS HUMANOS Y MEC</v>
          </cell>
          <cell r="O150" t="str">
            <v>Objetivo 5.- Proteger a las familias, garantizar sus derechos y servicios, erradicar la pobreza y promover la inclusión social</v>
          </cell>
          <cell r="P150" t="str">
            <v>Meta 5.4.1. Reducir el déficit habitacional de vivienda del 58,00% al 48,44%.</v>
          </cell>
          <cell r="Q150" t="str">
            <v>Política 5.4 Promover el acceso al hábitat seguro, saludable y a una vivienda adecuada y digna</v>
          </cell>
          <cell r="R150" t="str">
            <v>B. Fortalecimiento de la gestión y uso sostenible del suelo para la mejora del hábitat y las condiciones de vida.</v>
          </cell>
          <cell r="S150" t="str">
            <v>11.- Lograr que las ciudades y los asentamientos humanos sean inclusivos, seguros, resilientes y sostenibles</v>
          </cell>
          <cell r="T150" t="str">
            <v>11.3 Para 2030, aumentar la urbanización inclusiva y sostenible y la capacidad para una planificación y gestión participativas, integradas y sostenibles de los asentamientos humanos en todos los países</v>
          </cell>
          <cell r="U150" t="str">
            <v xml:space="preserve">11.3.1 Cociente entre la tasa de consumo de tierras y la tasa de crecimiento de la población </v>
          </cell>
          <cell r="V150" t="str">
            <v>1,- Gestión institucional directa</v>
          </cell>
          <cell r="W150" t="str">
            <v>COOTAD Art. 55 literal b) Ejercer el control sobre el uso y ocupación del suelo en el cantón;</v>
          </cell>
          <cell r="X150"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0" t="str">
            <v>OBJ_19_AH/10:Implementar un sistema de desarrollo Urbano y Rural y movilidad sostenibles, compatible con la salvaguarda y protección de los recursos naturales, agrícolas paisajísticos, los usos de suelo, la distribución equitativa de los SPS, generando capacidades funcionales de autorregulación de su crecimiento urbano sobre una base sistémica de red policéntrica de núcleos urbanos garantizando la continuidad urbana, la singularidad de sus centralidades, mediante el establecimiento de una estructura urbana capaz de incorporar de manera eficiente las magnitudes y el carácter del desarrollo urbano previsible hasta el año horizonte del Plan 2040.</v>
          </cell>
          <cell r="Z150" t="str">
            <v>ÍNDICE: Promoción del desarrollo de los núcleos urbanos y conurbaciones en el cantón.</v>
          </cell>
          <cell r="AA150">
            <v>0.1825</v>
          </cell>
          <cell r="AB150" t="str">
            <v>Porcentaje</v>
          </cell>
          <cell r="AC150"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AD150" t="str">
            <v xml:space="preserve">1.- promover un crecimiento urbano tipo "islas "para su integración y consolidación en términos de densidad propuestos.
2.- Consolidar alianzas estratégicas con la Academia y CAE  para la elaboración de los instrumentos de planificación urbanística derivados del PUGS  para la ciudad de Ibarra.
3.- Densificación cualificada de los barrios existentes; densificación planificada estratégicamente con modelos de desarrollo urbano de inversiones, para el aprovechamiento del suelo.
4.- Promover la ocupación de lotes vacantes con incentivos para su ocupación, con tipologías morfológicas adecuadas.
5.- Planificar núcleos edificados para su consolidación planificada.
</v>
          </cell>
          <cell r="AE150" t="str">
            <v xml:space="preserve">META_19_AH/10:Mejorar el índice de promoción del desarrollo urbano de la ciudad y núcleos urbanos del cantón en un 76% al 2040. </v>
          </cell>
          <cell r="AF150" t="str">
            <v>INDICADOR_19_AH/10:Porcentaje de avance en la Mejora el índice de promoción del desarrollo urbano de la ciudad.</v>
          </cell>
          <cell r="AG150">
            <v>0.1825</v>
          </cell>
          <cell r="AH150">
            <v>2020</v>
          </cell>
          <cell r="AI150">
            <v>2040</v>
          </cell>
          <cell r="AJ150">
            <v>0.75916666666666666</v>
          </cell>
          <cell r="AK150">
            <v>0.94166666666666665</v>
          </cell>
          <cell r="AL150" t="str">
            <v>Porcentaje</v>
          </cell>
          <cell r="AM150" t="str">
            <v>Objetivo 14.- Fortalecer las capacidades del Estado con énfasis en la administración de justicia y eficiencia en los procesos de regulación y control, con independencia y autonomía</v>
          </cell>
          <cell r="AN150" t="str">
            <v>Meta 14.2.1. Los GAD municipales incrementan su capacidad operativa de 18,03 a 22,03 puntos en promedio.</v>
          </cell>
          <cell r="AO150" t="str">
            <v>Política 14.2 Potenciar las capacidades de los distintos niveles de gobierno para el cumplimiento de los objetivos nacionales y la prestación de servicios con calidad</v>
          </cell>
          <cell r="AP150" t="str">
            <v>11.3 Para 2030, aumentar la urbanización inclusiva y sostenible y la capacidad para una planificación y gestión participativas, integradas y sostenibles de los asentamientos humanos en todos los países</v>
          </cell>
          <cell r="AQ150" t="str">
            <v>11.- Lograr que las ciudades y los asentamientos humanos sean inclusivos, seguros, resilientes y sostenibles</v>
          </cell>
          <cell r="AR150" t="str">
            <v>11.a Apoyar los vínculos económicos, sociales y ambientales positivos entre las zonas urbanas, periurbanas y rurales mediante el fortalecimiento de la planificación del desarrollo nacional y regional</v>
          </cell>
          <cell r="AS150" t="str">
            <v xml:space="preserve">11.a.1 Proporción de población residente en ciudades que aplican planes de desarrollo urbano y regional que integran las proyecciones demográficas y las necesidades de recursos, desglosada por tamaño de ciudad  </v>
          </cell>
          <cell r="AT150" t="str">
            <v>1,- Gestión institucional directa</v>
          </cell>
          <cell r="AU150" t="str">
            <v>COOTAD Art. 55 literal b) Ejercer el control sobre el uso y ocupación del suelo en el cantón;</v>
          </cell>
          <cell r="AV150" t="str">
            <v>OE-19_AH/10</v>
          </cell>
          <cell r="AW150" t="str">
            <v xml:space="preserve">
47) Planificación para el desarrollo urbano sostenible, y promoción de la ciudad para la gente.</v>
          </cell>
          <cell r="AX150" t="str">
            <v>OBJETIVO DEL PROGRAMA 1:
47) Garantizar el derecho a la ciudad para la gente, fortaleciendo sus capacidades funcionales.</v>
          </cell>
          <cell r="AY150" t="str">
            <v xml:space="preserve">PROYECTOS DEL PROGRAMA 1:
 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AZ150"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BA150" t="str">
            <v>8C-PI-POLÍTICA</v>
          </cell>
          <cell r="BB150" t="str">
            <v xml:space="preserve">8C-PI-ESTRATEGIA </v>
          </cell>
          <cell r="BC150">
            <v>13313516</v>
          </cell>
          <cell r="BD150" t="str">
            <v>GADMI, Multilaterales, Banco del Estado.</v>
          </cell>
          <cell r="BE150" t="str">
            <v>MP-47) 
Contar con un Plan Maestro de Desarrollo Urbano de la ciudad Ibarra al 2023.</v>
          </cell>
          <cell r="BF150" t="str">
            <v>INDICADOR META 1:
Porcentaje de avance en la  elaboración del plan maestro de desarrollo urbano de la ciudad.</v>
          </cell>
          <cell r="BG150" t="str">
            <v>Porcentaje</v>
          </cell>
          <cell r="BH150" t="str">
            <v>Dirección de Planificación</v>
          </cell>
          <cell r="BI150"/>
          <cell r="BJ150">
            <v>0</v>
          </cell>
          <cell r="BK150">
            <v>1</v>
          </cell>
          <cell r="BL150">
            <v>2021</v>
          </cell>
          <cell r="BM150">
            <v>2023</v>
          </cell>
          <cell r="BN150" t="str">
            <v>Objetivo estratégico #;  19</v>
          </cell>
          <cell r="BO150" t="str">
            <v>Programa #;  47</v>
          </cell>
          <cell r="BP150">
            <v>19</v>
          </cell>
          <cell r="BQ150" t="str">
            <v>Por reportar</v>
          </cell>
          <cell r="BR150">
            <v>7</v>
          </cell>
          <cell r="BS150" t="str">
            <v>Arq. Branly Sotomayor Mena
Responsable de Desarrollo y Ordenamiento</v>
          </cell>
          <cell r="BT150" t="str">
            <v>Sin datos</v>
          </cell>
          <cell r="BU150" t="str">
            <v>Arq. Milton Yépez Rivera</v>
          </cell>
          <cell r="BV150" t="str">
            <v xml:space="preserve">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BW150" t="str">
            <v>P148</v>
          </cell>
          <cell r="BX150" t="str">
            <v>148. Propuestas de instrumentos de planificación urbanísticos para densificar a la ciudad a 100 hab/ha entre ellos  (huertos familiares, Azaya, San Francisco y Caranqui y de manera controlada en el centro histórico)</v>
          </cell>
          <cell r="BY150" t="str">
            <v>310 | DIRECCIÓN DE PLANIFICACIÓN DESARROLLO TERRITORIAL</v>
          </cell>
          <cell r="BZ150" t="str">
            <v>UNIDAD TÉCNICA PUGS</v>
          </cell>
          <cell r="CA150" t="str">
            <v>Arq. Miltón Yépez</v>
          </cell>
          <cell r="CB150" t="str">
            <v>Arq. David Gamboa</v>
          </cell>
          <cell r="CC150" t="str">
            <v>P147	Planificación y desarrollo territorial; P148	Planificación y desarrollo territorial; P149	Planificación y desarrollo territorial; 150	Catastros; P151	Planificación y desarrollo territorial; P152	Planificación y desarrollo territorial; P153	Planificación y desarrollo territorial</v>
          </cell>
          <cell r="CD150">
            <v>46</v>
          </cell>
          <cell r="CE150" t="str">
            <v>148. Formular 2 propuestas de planes parciales urbanísticos para promover la densificación de la ciudad a 100 hab/ha con un mayor aprovechamiento del suelo en áreas como: Huertos familiares, San Francisco, Caranqui)  al 2023</v>
          </cell>
          <cell r="CF150" t="str">
            <v>148. Numero de avance en la elaboración de propuestas de planes parciales urbanísticos para promover la densificación de la ciudad a 100 hab/ha con un mayor aprovechamiento del suelo en áreas como: Huertos familiares, San Francisco, Caranqui).</v>
          </cell>
          <cell r="CG150" t="str">
            <v>Porcentaje</v>
          </cell>
          <cell r="CH150">
            <v>2021</v>
          </cell>
          <cell r="CI150">
            <v>2023</v>
          </cell>
          <cell r="CJ150" t="str">
            <v>a definir por la unidad administrativa</v>
          </cell>
          <cell r="CK150">
            <v>2</v>
          </cell>
          <cell r="CL150" t="str">
            <v>CRECIENTE</v>
          </cell>
          <cell r="CM150"/>
          <cell r="CN150" t="str">
            <v/>
          </cell>
          <cell r="CO150" t="str">
            <v>NO</v>
          </cell>
          <cell r="CP150"/>
          <cell r="CQ150" t="str">
            <v>M-47.- Planificación territorial y urbanística de los núcleos urbanos del cantón</v>
          </cell>
          <cell r="CR150"/>
          <cell r="CS150"/>
          <cell r="CT150" t="str">
            <v xml:space="preserve">
47) Planificación para el desarrollo urbano sostenible, y promoción de la ciudad para la gente.</v>
          </cell>
          <cell r="CU150"/>
          <cell r="CV150" t="str">
            <v>OBJETIVO DEL PROGRAMA 1:
47) Garantizar el derecho a la ciudad para la gente, fortaleciendo sus capacidades funcionales.</v>
          </cell>
          <cell r="CW150"/>
          <cell r="CX150" t="str">
            <v>148. Propuestas de instrumentos de planificación urbanísticos para densificar a la ciudad a 100 hab/ha entre ellos  (huertos familiares, Azaya, San Francisco y Caranqui y de manera controlada en el centro histórico)</v>
          </cell>
          <cell r="CY150" t="str">
            <v>Asignar el nombre del técnico delegado</v>
          </cell>
          <cell r="CZ150">
            <v>3</v>
          </cell>
          <cell r="DA150" t="str">
            <v>NO</v>
          </cell>
          <cell r="DB150" t="str">
            <v>(Ing. Pablo Roman Guerrero Moreta</v>
          </cell>
          <cell r="DC150" t="str">
            <v>Ing. Estefanía Arcentales</v>
          </cell>
          <cell r="DD150">
            <v>2022</v>
          </cell>
          <cell r="DE150">
            <v>1060000260001</v>
          </cell>
          <cell r="DF150" t="str">
            <v>GADM San Miguel de Ibarra</v>
          </cell>
          <cell r="DG150" t="str">
            <v>Municipal</v>
          </cell>
          <cell r="DH150" t="str">
            <v>Zona 1</v>
          </cell>
          <cell r="DI150" t="str">
            <v>Imbabura</v>
          </cell>
          <cell r="DJ150" t="str">
            <v>San miguel de Ibarra</v>
          </cell>
          <cell r="DK150" t="str">
            <v>2021-2040</v>
          </cell>
          <cell r="DL150" t="str">
            <v>PND-5</v>
          </cell>
          <cell r="DM150" t="str">
            <v>ODS-11</v>
          </cell>
          <cell r="DN150"/>
          <cell r="DO150"/>
          <cell r="DP150"/>
          <cell r="DQ150"/>
          <cell r="DR150"/>
          <cell r="DS150"/>
          <cell r="DT150"/>
          <cell r="DU150"/>
          <cell r="DV150"/>
          <cell r="DW150"/>
          <cell r="DX150"/>
          <cell r="DY150"/>
          <cell r="DZ150"/>
          <cell r="EA150"/>
          <cell r="EB150"/>
          <cell r="EC150"/>
          <cell r="ED150"/>
          <cell r="EE150"/>
          <cell r="EF150"/>
          <cell r="EG150"/>
          <cell r="EH150"/>
          <cell r="EI150"/>
          <cell r="EJ150"/>
          <cell r="EK150"/>
          <cell r="EL150"/>
          <cell r="EM150"/>
          <cell r="EN150"/>
          <cell r="EO150"/>
          <cell r="EP150"/>
          <cell r="EQ150"/>
          <cell r="ER150"/>
          <cell r="ES150"/>
          <cell r="ET150"/>
          <cell r="EU150"/>
          <cell r="EV150"/>
          <cell r="EW150"/>
          <cell r="EX150"/>
          <cell r="EY150"/>
          <cell r="EZ150"/>
          <cell r="FA150"/>
          <cell r="FB150"/>
          <cell r="FC150"/>
          <cell r="FD150"/>
          <cell r="FE150"/>
          <cell r="FF150"/>
          <cell r="FG150"/>
          <cell r="FH150"/>
          <cell r="FI150"/>
          <cell r="FJ150"/>
          <cell r="FK150"/>
          <cell r="FL150"/>
          <cell r="FM150"/>
          <cell r="FN150"/>
          <cell r="FO150"/>
          <cell r="FP150"/>
          <cell r="FQ150"/>
          <cell r="FR150"/>
          <cell r="FS150"/>
        </row>
        <row r="151">
          <cell r="A151">
            <v>149</v>
          </cell>
          <cell r="B151">
            <v>149</v>
          </cell>
          <cell r="K151">
            <v>19</v>
          </cell>
          <cell r="L151">
            <v>47</v>
          </cell>
          <cell r="M151">
            <v>149</v>
          </cell>
          <cell r="N151" t="str">
            <v>ASENTAMIENTOS HUMANOS Y MEC</v>
          </cell>
          <cell r="O151" t="str">
            <v>Objetivo 5.- Proteger a las familias, garantizar sus derechos y servicios, erradicar la pobreza y promover la inclusión social</v>
          </cell>
          <cell r="P151" t="str">
            <v>Meta 5.4.1. Reducir el déficit habitacional de vivienda del 58,00% al 48,44%.</v>
          </cell>
          <cell r="Q151" t="str">
            <v>Política 5.4 Promover el acceso al hábitat seguro, saludable y a una vivienda adecuada y digna</v>
          </cell>
          <cell r="R151" t="str">
            <v>B. Fortalecimiento de la gestión y uso sostenible del suelo para la mejora del hábitat y las condiciones de vida.</v>
          </cell>
          <cell r="S151" t="str">
            <v>11.- Lograr que las ciudades y los asentamientos humanos sean inclusivos, seguros, resilientes y sostenibles</v>
          </cell>
          <cell r="T151" t="str">
            <v>11.3 Para 2030, aumentar la urbanización inclusiva y sostenible y la capacidad para una planificación y gestión participativas, integradas y sostenibles de los asentamientos humanos en todos los países</v>
          </cell>
          <cell r="U151" t="str">
            <v xml:space="preserve">11.3.1 Cociente entre la tasa de consumo de tierras y la tasa de crecimiento de la población </v>
          </cell>
          <cell r="V151" t="str">
            <v>1,- Gestión institucional directa</v>
          </cell>
          <cell r="W151" t="str">
            <v>COOTAD Art. 55 literal b) Ejercer el control sobre el uso y ocupación del suelo en el cantón;</v>
          </cell>
          <cell r="X151"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1" t="str">
            <v>OBJ_19_AH/10:Implementar un sistema de desarrollo Urbano y Rural y movilidad sostenibles, compatible con la salvaguarda y protección de los recursos naturales, agrícolas paisajísticos, los usos de suelo, la distribución equitativa de los SPS, generando capacidades funcionales de autorregulación de su crecimiento urbano sobre una base sistémica de red policéntrica de núcleos urbanos garantizando la continuidad urbana, la singularidad de sus centralidades, mediante el establecimiento de una estructura urbana capaz de incorporar de manera eficiente las magnitudes y el carácter del desarrollo urbano previsible hasta el año horizonte del Plan 2040.</v>
          </cell>
          <cell r="Z151" t="str">
            <v>ÍNDICE: Promoción del desarrollo de los núcleos urbanos y conurbaciones en el cantón.</v>
          </cell>
          <cell r="AA151">
            <v>0.1825</v>
          </cell>
          <cell r="AB151" t="str">
            <v>Porcentaje</v>
          </cell>
          <cell r="AC151"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AD151" t="str">
            <v xml:space="preserve">1.- promover un crecimiento urbano tipo "islas "para su integración y consolidación en términos de densidad propuestos.
2.- Consolidar alianzas estratégicas con la Academia y CAE  para la elaboración de los instrumentos de planificación urbanística derivados del PUGS  para la ciudad de Ibarra.
3.- Densificación cualificada de los barrios existentes; densificación planificada estratégicamente con modelos de desarrollo urbano de inversiones, para el aprovechamiento del suelo.
4.- Promover la ocupación de lotes vacantes con incentivos para su ocupación, con tipologías morfológicas adecuadas.
5.- Planificar núcleos edificados para su consolidación planificada.
</v>
          </cell>
          <cell r="AE151" t="str">
            <v xml:space="preserve">META_19_AH/10:Mejorar el índice de promoción del desarrollo urbano de la ciudad y núcleos urbanos del cantón en un 76% al 2040. </v>
          </cell>
          <cell r="AF151" t="str">
            <v>INDICADOR_19_AH/10:Porcentaje de avance en la Mejora el índice de promoción del desarrollo urbano de la ciudad.</v>
          </cell>
          <cell r="AG151">
            <v>0.1825</v>
          </cell>
          <cell r="AH151">
            <v>2020</v>
          </cell>
          <cell r="AI151">
            <v>2040</v>
          </cell>
          <cell r="AJ151">
            <v>0.75916666666666666</v>
          </cell>
          <cell r="AK151">
            <v>0.94166666666666665</v>
          </cell>
          <cell r="AL151" t="str">
            <v>Porcentaje</v>
          </cell>
          <cell r="AM151" t="str">
            <v>Objetivo 14.- Fortalecer las capacidades del Estado con énfasis en la administración de justicia y eficiencia en los procesos de regulación y control, con independencia y autonomía</v>
          </cell>
          <cell r="AN151" t="str">
            <v>Meta 14.2.1. Los GAD municipales incrementan su capacidad operativa de 18,03 a 22,03 puntos en promedio.</v>
          </cell>
          <cell r="AO151" t="str">
            <v>Política 14.2 Potenciar las capacidades de los distintos niveles de gobierno para el cumplimiento de los objetivos nacionales y la prestación de servicios con calidad</v>
          </cell>
          <cell r="AP151" t="str">
            <v>11.3 Para 2030, aumentar la urbanización inclusiva y sostenible y la capacidad para una planificación y gestión participativas, integradas y sostenibles de los asentamientos humanos en todos los países</v>
          </cell>
          <cell r="AQ151" t="str">
            <v>11.- Lograr que las ciudades y los asentamientos humanos sean inclusivos, seguros, resilientes y sostenibles</v>
          </cell>
          <cell r="AR151" t="str">
            <v>11.a Apoyar los vínculos económicos, sociales y ambientales positivos entre las zonas urbanas, periurbanas y rurales mediante el fortalecimiento de la planificación del desarrollo nacional y regional</v>
          </cell>
          <cell r="AS151" t="str">
            <v xml:space="preserve">11.a.1 Proporción de población residente en ciudades que aplican planes de desarrollo urbano y regional que integran las proyecciones demográficas y las necesidades de recursos, desglosada por tamaño de ciudad  </v>
          </cell>
          <cell r="AT151" t="str">
            <v>1,- Gestión institucional directa</v>
          </cell>
          <cell r="AU151" t="str">
            <v>COOTAD Art. 55 literal b) Ejercer el control sobre el uso y ocupación del suelo en el cantón;</v>
          </cell>
          <cell r="AV151" t="str">
            <v>OE-19_AH/10</v>
          </cell>
          <cell r="AW151" t="str">
            <v xml:space="preserve">
47) Planificación para el desarrollo urbano sostenible, y promoción de la ciudad para la gente.</v>
          </cell>
          <cell r="AX151" t="str">
            <v>OBJETIVO DEL PROGRAMA 1:
47) Garantizar el derecho a la ciudad para la gente, fortaleciendo sus capacidades funcionales.</v>
          </cell>
          <cell r="AY151" t="str">
            <v xml:space="preserve">PROYECTOS DEL PROGRAMA 1:
 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AZ151"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BA151" t="str">
            <v>8C-PI-POLÍTICA</v>
          </cell>
          <cell r="BB151" t="str">
            <v xml:space="preserve">8C-PI-ESTRATEGIA </v>
          </cell>
          <cell r="BC151">
            <v>13313516</v>
          </cell>
          <cell r="BD151" t="str">
            <v>GADMI, Multilaterales, Banco del Estado.</v>
          </cell>
          <cell r="BE151" t="str">
            <v>MP-47) 
Contar con un Plan Maestro de Desarrollo Urbano de la ciudad Ibarra al 2023.</v>
          </cell>
          <cell r="BF151" t="str">
            <v>INDICADOR META 1:
Porcentaje de avance en la  elaboración del plan maestro de desarrollo urbano de la ciudad.</v>
          </cell>
          <cell r="BG151" t="str">
            <v>Porcentaje</v>
          </cell>
          <cell r="BH151" t="str">
            <v>Dirección de Planificación</v>
          </cell>
          <cell r="BI151"/>
          <cell r="BJ151">
            <v>0</v>
          </cell>
          <cell r="BK151">
            <v>1</v>
          </cell>
          <cell r="BL151">
            <v>2021</v>
          </cell>
          <cell r="BM151">
            <v>2023</v>
          </cell>
          <cell r="BN151" t="str">
            <v>Objetivo estratégico #;  19</v>
          </cell>
          <cell r="BO151" t="str">
            <v>Programa #;  47</v>
          </cell>
          <cell r="BP151">
            <v>19</v>
          </cell>
          <cell r="BQ151" t="str">
            <v>Por reportar</v>
          </cell>
          <cell r="BR151">
            <v>7</v>
          </cell>
          <cell r="BS151" t="str">
            <v>Arq. Branly Sotomayor Mena
Responsable de Desarrollo y Ordenamiento</v>
          </cell>
          <cell r="BT151" t="str">
            <v>Sin datos</v>
          </cell>
          <cell r="BU151" t="str">
            <v>Arq. Milton Yépez Rivera</v>
          </cell>
          <cell r="BV151" t="str">
            <v xml:space="preserve">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BW151" t="str">
            <v>P149</v>
          </cell>
          <cell r="BX151" t="str">
            <v>149. Consolidación de los núcleos urbanos y áreas edificadas que no han consumido sus COS-CUS a través de instrumentos de planificación urbanística.</v>
          </cell>
          <cell r="BY151" t="str">
            <v>310 | DIRECCIÓN DE PLANIFICACIÓN DESARROLLO TERRITORIAL</v>
          </cell>
          <cell r="BZ151" t="str">
            <v>UNIDAD TÉCNICA PUGS</v>
          </cell>
          <cell r="CA151" t="str">
            <v>Arq. Miltón Yépez</v>
          </cell>
          <cell r="CB151" t="str">
            <v>Arq. David Gamboa</v>
          </cell>
          <cell r="CC151" t="str">
            <v>P147	Planificación y desarrollo territorial; P148	Planificación y desarrollo territorial; P149	Planificación y desarrollo territorial; 150	Catastros; P151	Planificación y desarrollo territorial; P152	Planificación y desarrollo territorial; P153	Planificación y desarrollo territorial</v>
          </cell>
          <cell r="CD151">
            <v>46</v>
          </cell>
          <cell r="CE151" t="str">
            <v>149. Elaborar e implementar un plan plurianual justificado con indicadores de gestión urbana al 2023, para promover la consolidación de los núcleos urbanos y áreas edificadas que no han consumido su COS-CUS a través de los instrumentos de planificación urbanística, en un 100% al 2023</v>
          </cell>
          <cell r="CF151" t="str">
            <v xml:space="preserve">149. porcentaje de avance en la elaboración e implementación del plan plurianual justificado con indicadores de gestión urbana, para promover la consolidación de los núcleos urbanos y áreas edificadas que no han consumido su COS-CUS a través de los instrumentos de planificación urbanística, </v>
          </cell>
          <cell r="CG151" t="str">
            <v>Porcentaje</v>
          </cell>
          <cell r="CH151">
            <v>2021</v>
          </cell>
          <cell r="CI151">
            <v>2023</v>
          </cell>
          <cell r="CJ151" t="str">
            <v>a definir por la unidad administrativa</v>
          </cell>
          <cell r="CK151">
            <v>1</v>
          </cell>
          <cell r="CL151" t="str">
            <v>CRECIENTE</v>
          </cell>
          <cell r="CM151"/>
          <cell r="CN151" t="str">
            <v/>
          </cell>
          <cell r="CO151" t="str">
            <v>NO</v>
          </cell>
          <cell r="CP151"/>
          <cell r="CQ151" t="str">
            <v>M-47.- Planificación territorial y urbanística de los núcleos urbanos del cantón</v>
          </cell>
          <cell r="CR151"/>
          <cell r="CS151"/>
          <cell r="CT151" t="str">
            <v xml:space="preserve">
47) Planificación para el desarrollo urbano sostenible, y promoción de la ciudad para la gente.</v>
          </cell>
          <cell r="CU151"/>
          <cell r="CV151" t="str">
            <v>OBJETIVO DEL PROGRAMA 1:
47) Garantizar el derecho a la ciudad para la gente, fortaleciendo sus capacidades funcionales.</v>
          </cell>
          <cell r="CW151"/>
          <cell r="CX151" t="str">
            <v>149. Consolidación de los núcleos urbanos y áreas edificadas que no han consumido sus COS-CUS a través de instrumentos de planificación urbanística.</v>
          </cell>
          <cell r="CY151" t="str">
            <v>Asignar el nombre del técnico delegado</v>
          </cell>
          <cell r="CZ151">
            <v>3</v>
          </cell>
          <cell r="DA151" t="str">
            <v>NO</v>
          </cell>
          <cell r="DB151" t="str">
            <v>(Ing. Pablo Roman Guerrero Moreta</v>
          </cell>
          <cell r="DC151" t="str">
            <v>Ing. Estefanía Arcentales</v>
          </cell>
          <cell r="DD151">
            <v>2022</v>
          </cell>
          <cell r="DE151">
            <v>1060000260001</v>
          </cell>
          <cell r="DF151" t="str">
            <v>GADM San Miguel de Ibarra</v>
          </cell>
          <cell r="DG151" t="str">
            <v>Municipal</v>
          </cell>
          <cell r="DH151" t="str">
            <v>Zona 1</v>
          </cell>
          <cell r="DI151" t="str">
            <v>Imbabura</v>
          </cell>
          <cell r="DJ151" t="str">
            <v>San miguel de Ibarra</v>
          </cell>
          <cell r="DK151" t="str">
            <v>2021-2040</v>
          </cell>
          <cell r="DL151" t="str">
            <v>PND-5</v>
          </cell>
          <cell r="DM151" t="str">
            <v>ODS-11</v>
          </cell>
          <cell r="DN151"/>
          <cell r="DO151"/>
          <cell r="DP151"/>
          <cell r="DQ151"/>
          <cell r="DR151"/>
          <cell r="DS151"/>
          <cell r="DT151"/>
          <cell r="DU151"/>
          <cell r="DV151"/>
          <cell r="DW151"/>
          <cell r="DX151"/>
          <cell r="DY151"/>
          <cell r="DZ151"/>
          <cell r="EA151"/>
          <cell r="EB151"/>
          <cell r="EC151"/>
          <cell r="ED151"/>
          <cell r="EE151"/>
          <cell r="EF151"/>
          <cell r="EG151"/>
          <cell r="EH151"/>
          <cell r="EI151"/>
          <cell r="EJ151"/>
          <cell r="EK151"/>
          <cell r="EL151"/>
          <cell r="EM151"/>
          <cell r="EN151"/>
          <cell r="EO151"/>
          <cell r="EP151"/>
          <cell r="EQ151"/>
          <cell r="ER151"/>
          <cell r="ES151"/>
          <cell r="ET151"/>
          <cell r="EU151"/>
          <cell r="EV151"/>
          <cell r="EW151"/>
          <cell r="EX151"/>
          <cell r="EY151"/>
          <cell r="EZ151"/>
          <cell r="FA151"/>
          <cell r="FB151"/>
          <cell r="FC151"/>
          <cell r="FD151"/>
          <cell r="FE151"/>
          <cell r="FF151"/>
          <cell r="FG151"/>
          <cell r="FH151"/>
          <cell r="FI151"/>
          <cell r="FJ151"/>
          <cell r="FK151"/>
          <cell r="FL151"/>
          <cell r="FM151"/>
          <cell r="FN151"/>
          <cell r="FO151"/>
          <cell r="FP151"/>
          <cell r="FQ151"/>
          <cell r="FR151"/>
          <cell r="FS151"/>
        </row>
        <row r="152">
          <cell r="A152">
            <v>150</v>
          </cell>
          <cell r="B152">
            <v>150</v>
          </cell>
          <cell r="K152">
            <v>19</v>
          </cell>
          <cell r="L152">
            <v>47</v>
          </cell>
          <cell r="M152">
            <v>150</v>
          </cell>
          <cell r="N152" t="str">
            <v>ASENTAMIENTOS HUMANOS Y MEC</v>
          </cell>
          <cell r="O152" t="str">
            <v>Objetivo 5.- Proteger a las familias, garantizar sus derechos y servicios, erradicar la pobreza y promover la inclusión social</v>
          </cell>
          <cell r="P152" t="str">
            <v>Meta 5.4.1. Reducir el déficit habitacional de vivienda del 58,00% al 48,44%.</v>
          </cell>
          <cell r="Q152" t="str">
            <v>Política 5.4 Promover el acceso al hábitat seguro, saludable y a una vivienda adecuada y digna</v>
          </cell>
          <cell r="R152" t="str">
            <v>B. Fortalecimiento de la gestión y uso sostenible del suelo para la mejora del hábitat y las condiciones de vida.</v>
          </cell>
          <cell r="S152" t="str">
            <v>11.- Lograr que las ciudades y los asentamientos humanos sean inclusivos, seguros, resilientes y sostenibles</v>
          </cell>
          <cell r="T152" t="str">
            <v>11.3 Para 2030, aumentar la urbanización inclusiva y sostenible y la capacidad para una planificación y gestión participativas, integradas y sostenibles de los asentamientos humanos en todos los países</v>
          </cell>
          <cell r="U152" t="str">
            <v xml:space="preserve">11.3.1 Cociente entre la tasa de consumo de tierras y la tasa de crecimiento de la población </v>
          </cell>
          <cell r="V152" t="str">
            <v>1,- Gestión institucional directa</v>
          </cell>
          <cell r="W152" t="str">
            <v>COOTAD Art. 55 literal b) Ejercer el control sobre el uso y ocupación del suelo en el cantón;</v>
          </cell>
          <cell r="X152"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2" t="str">
            <v>OBJ_19_AH/10:Implementar un sistema de desarrollo Urbano y Rural y movilidad sostenibles, compatible con la salvaguarda y protección de los recursos naturales, agrícolas paisajísticos, los usos de suelo, la distribución equitativa de los SPS, generando capacidades funcionales de autorregulación de su crecimiento urbano sobre una base sistémica de red policéntrica de núcleos urbanos garantizando la continuidad urbana, la singularidad de sus centralidades, mediante el establecimiento de una estructura urbana capaz de incorporar de manera eficiente las magnitudes y el carácter del desarrollo urbano previsible hasta el año horizonte del Plan 2040.</v>
          </cell>
          <cell r="Z152" t="str">
            <v>ÍNDICE: Promoción del desarrollo de los núcleos urbanos y conurbaciones en el cantón.</v>
          </cell>
          <cell r="AA152">
            <v>0.1825</v>
          </cell>
          <cell r="AB152" t="str">
            <v>Porcentaje</v>
          </cell>
          <cell r="AC152"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AD152" t="str">
            <v xml:space="preserve">1.- promover un crecimiento urbano tipo "islas "para su integración y consolidación en términos de densidad propuestos.
2.- Consolidar alianzas estratégicas con la Academia y CAE  para la elaboración de los instrumentos de planificación urbanística derivados del PUGS  para la ciudad de Ibarra.
3.- Densificación cualificada de los barrios existentes; densificación planificada estratégicamente con modelos de desarrollo urbano de inversiones, para el aprovechamiento del suelo.
4.- Promover la ocupación de lotes vacantes con incentivos para su ocupación, con tipologías morfológicas adecuadas.
5.- Planificar núcleos edificados para su consolidación planificada.
</v>
          </cell>
          <cell r="AE152" t="str">
            <v xml:space="preserve">META_19_AH/10:Mejorar el índice de promoción del desarrollo urbano de la ciudad y núcleos urbanos del cantón en un 76% al 2040. </v>
          </cell>
          <cell r="AF152" t="str">
            <v>INDICADOR_19_AH/10:Porcentaje de avance en la Mejora el índice de promoción del desarrollo urbano de la ciudad.</v>
          </cell>
          <cell r="AG152">
            <v>0.1825</v>
          </cell>
          <cell r="AH152">
            <v>2020</v>
          </cell>
          <cell r="AI152">
            <v>2040</v>
          </cell>
          <cell r="AJ152">
            <v>0.75916666666666666</v>
          </cell>
          <cell r="AK152">
            <v>0.94166666666666665</v>
          </cell>
          <cell r="AL152" t="str">
            <v>Porcentaje</v>
          </cell>
          <cell r="AM152" t="str">
            <v>Objetivo 14.- Fortalecer las capacidades del Estado con énfasis en la administración de justicia y eficiencia en los procesos de regulación y control, con independencia y autonomía</v>
          </cell>
          <cell r="AN152" t="str">
            <v>Meta 14.2.1. Los GAD municipales incrementan su capacidad operativa de 18,03 a 22,03 puntos en promedio.</v>
          </cell>
          <cell r="AO152" t="str">
            <v>Política 14.2 Potenciar las capacidades de los distintos niveles de gobierno para el cumplimiento de los objetivos nacionales y la prestación de servicios con calidad</v>
          </cell>
          <cell r="AP152" t="str">
            <v>11.3 Para 2030, aumentar la urbanización inclusiva y sostenible y la capacidad para una planificación y gestión participativas, integradas y sostenibles de los asentamientos humanos en todos los países</v>
          </cell>
          <cell r="AQ152" t="str">
            <v>11.- Lograr que las ciudades y los asentamientos humanos sean inclusivos, seguros, resilientes y sostenibles</v>
          </cell>
          <cell r="AR152" t="str">
            <v>11.a Apoyar los vínculos económicos, sociales y ambientales positivos entre las zonas urbanas, periurbanas y rurales mediante el fortalecimiento de la planificación del desarrollo nacional y regional</v>
          </cell>
          <cell r="AS152" t="str">
            <v xml:space="preserve">11.a.1 Proporción de población residente en ciudades que aplican planes de desarrollo urbano y regional que integran las proyecciones demográficas y las necesidades de recursos, desglosada por tamaño de ciudad  </v>
          </cell>
          <cell r="AT152" t="str">
            <v>1,- Gestión institucional directa</v>
          </cell>
          <cell r="AU152" t="str">
            <v>COOTAD Art. 55 literal b) Ejercer el control sobre el uso y ocupación del suelo en el cantón;</v>
          </cell>
          <cell r="AV152" t="str">
            <v>OE-19_AH/10</v>
          </cell>
          <cell r="AW152" t="str">
            <v xml:space="preserve">
47) Planificación para el desarrollo urbano sostenible, y promoción de la ciudad para la gente.</v>
          </cell>
          <cell r="AX152" t="str">
            <v>OBJETIVO DEL PROGRAMA 1:
47) Garantizar el derecho a la ciudad para la gente, fortaleciendo sus capacidades funcionales.</v>
          </cell>
          <cell r="AY152" t="str">
            <v xml:space="preserve">PROYECTOS DEL PROGRAMA 1:
 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AZ152"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BA152" t="str">
            <v>8C-PI-POLÍTICA</v>
          </cell>
          <cell r="BB152" t="str">
            <v xml:space="preserve">8C-PI-ESTRATEGIA </v>
          </cell>
          <cell r="BC152">
            <v>13313516</v>
          </cell>
          <cell r="BD152" t="str">
            <v>GADMI, Multilaterales, Banco del Estado.</v>
          </cell>
          <cell r="BE152" t="str">
            <v>MP-47) 
Contar con un Plan Maestro de Desarrollo Urbano de la ciudad Ibarra al 2023.</v>
          </cell>
          <cell r="BF152" t="str">
            <v>INDICADOR META 1:
Porcentaje de avance en la  elaboración del plan maestro de desarrollo urbano de la ciudad.</v>
          </cell>
          <cell r="BG152" t="str">
            <v>Porcentaje</v>
          </cell>
          <cell r="BH152" t="str">
            <v>Dirección de Planificación</v>
          </cell>
          <cell r="BI152"/>
          <cell r="BJ152">
            <v>0</v>
          </cell>
          <cell r="BK152">
            <v>1</v>
          </cell>
          <cell r="BL152">
            <v>2021</v>
          </cell>
          <cell r="BM152">
            <v>2023</v>
          </cell>
          <cell r="BN152" t="str">
            <v>Objetivo estratégico #;  19</v>
          </cell>
          <cell r="BO152" t="str">
            <v>Programa #;  47</v>
          </cell>
          <cell r="BP152">
            <v>19</v>
          </cell>
          <cell r="BQ152" t="str">
            <v>Por reportar</v>
          </cell>
          <cell r="BR152">
            <v>7</v>
          </cell>
          <cell r="BS152" t="str">
            <v>Arq. Branly Sotomayor Mena
Responsable de Desarrollo y Ordenamiento</v>
          </cell>
          <cell r="BT152" t="str">
            <v>Sin datos</v>
          </cell>
          <cell r="BU152" t="str">
            <v>Arq. Milton Yépez Rivera</v>
          </cell>
          <cell r="BV152" t="str">
            <v xml:space="preserve">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BW152" t="str">
            <v>P150</v>
          </cell>
          <cell r="BX152" t="str">
            <v>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v>
          </cell>
          <cell r="BY152" t="str">
            <v>311 | DIRECCIÓN DE AVALÚOS Y CATASTROS</v>
          </cell>
          <cell r="BZ152" t="str">
            <v>CATASTRO URBANO Y RURAL</v>
          </cell>
          <cell r="CA152" t="str">
            <v xml:space="preserve">Arq. Manuel Felipe Manrique Maigua </v>
          </cell>
          <cell r="CB152" t="str">
            <v>Ing. Paul Lugo</v>
          </cell>
          <cell r="CC152" t="str">
            <v>P147	Planificación y desarrollo territorial; P148	Planificación y desarrollo territorial; P149	Planificación y desarrollo territorial; 150	Catastros; P151	Planificación y desarrollo territorial; P152	Planificación y desarrollo territorial; P153	Planificación y desarrollo territorial</v>
          </cell>
          <cell r="CD152">
            <v>17</v>
          </cell>
          <cell r="CE152" t="str">
            <v>150. Actualizar el catastro urbano con carácter de multipropósito y multifinalitario (con atributos homologados con el catalogo nacional de objetos y términos del planeamiento urbanístico establecidos por el PDOT-PUGS)  en un 100% AL 2023</v>
          </cell>
          <cell r="CF152" t="str">
            <v xml:space="preserve">150. Porcentaje de avance en la actualización del catastro urbano con carácter de multipropósito y multifinalitario (con atributos homologados con el catalogo nacional de objetos y términos del planeamiento urbanístico establecidos por el PDOT-PUGS) </v>
          </cell>
          <cell r="CG152" t="str">
            <v>porcentaje</v>
          </cell>
          <cell r="CH152">
            <v>2021</v>
          </cell>
          <cell r="CI152">
            <v>2023</v>
          </cell>
          <cell r="CJ152" t="str">
            <v>a definir por la unidad administrativa</v>
          </cell>
          <cell r="CK152">
            <v>1</v>
          </cell>
          <cell r="CL152" t="str">
            <v>CRECIENTE</v>
          </cell>
          <cell r="CM152"/>
          <cell r="CN152" t="str">
            <v/>
          </cell>
          <cell r="CO152" t="str">
            <v>NO</v>
          </cell>
          <cell r="CP152"/>
          <cell r="CQ152" t="str">
            <v>M-47.- Planificación territorial y urbanística de los núcleos urbanos del cantón</v>
          </cell>
          <cell r="CR152"/>
          <cell r="CS152"/>
          <cell r="CT152" t="str">
            <v xml:space="preserve">
47) Planificación para el desarrollo urbano sostenible, y promoción de la ciudad para la gente.</v>
          </cell>
          <cell r="CU152"/>
          <cell r="CV152" t="str">
            <v>OBJETIVO DEL PROGRAMA 1:
47) Garantizar el derecho a la ciudad para la gente, fortaleciendo sus capacidades funcionales.</v>
          </cell>
          <cell r="CW152"/>
          <cell r="CX152" t="str">
            <v>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v>
          </cell>
          <cell r="CY152" t="str">
            <v>Asignar el nombre del técnico delegado</v>
          </cell>
          <cell r="CZ152">
            <v>3</v>
          </cell>
          <cell r="DA152" t="str">
            <v>NO</v>
          </cell>
          <cell r="DB152" t="str">
            <v xml:space="preserve">Arq. Manuel Felipe Manrique Maigua </v>
          </cell>
          <cell r="DC152" t="str">
            <v>Ing. Estefanía Arcentales</v>
          </cell>
          <cell r="DD152">
            <v>2022</v>
          </cell>
          <cell r="DE152">
            <v>1060000260001</v>
          </cell>
          <cell r="DF152" t="str">
            <v>GADM San Miguel de Ibarra</v>
          </cell>
          <cell r="DG152" t="str">
            <v>Municipal</v>
          </cell>
          <cell r="DH152" t="str">
            <v>Zona 1</v>
          </cell>
          <cell r="DI152" t="str">
            <v>Imbabura</v>
          </cell>
          <cell r="DJ152" t="str">
            <v>San miguel de Ibarra</v>
          </cell>
          <cell r="DK152" t="str">
            <v>2021-2040</v>
          </cell>
          <cell r="DL152" t="str">
            <v>PND-5</v>
          </cell>
          <cell r="DM152" t="str">
            <v>ODS-11</v>
          </cell>
          <cell r="DN152"/>
          <cell r="DO152"/>
          <cell r="DP152"/>
          <cell r="DQ152"/>
          <cell r="DR152"/>
          <cell r="DS152"/>
          <cell r="DT152"/>
          <cell r="DU152"/>
          <cell r="DV152"/>
          <cell r="DW152"/>
          <cell r="DX152"/>
          <cell r="DY152"/>
          <cell r="DZ152"/>
          <cell r="EA152"/>
          <cell r="EB152"/>
          <cell r="EC152"/>
          <cell r="ED152"/>
          <cell r="EE152"/>
          <cell r="EF152"/>
          <cell r="EG152"/>
          <cell r="EH152"/>
          <cell r="EI152"/>
          <cell r="EJ152"/>
          <cell r="EK152"/>
          <cell r="EL152"/>
          <cell r="EM152"/>
          <cell r="EN152"/>
          <cell r="EO152"/>
          <cell r="EP152"/>
          <cell r="EQ152"/>
          <cell r="ER152"/>
          <cell r="ES152"/>
          <cell r="ET152"/>
          <cell r="EU152"/>
          <cell r="EV152"/>
          <cell r="EW152"/>
          <cell r="EX152"/>
          <cell r="EY152"/>
          <cell r="EZ152"/>
          <cell r="FA152"/>
          <cell r="FB152"/>
          <cell r="FC152"/>
          <cell r="FD152"/>
          <cell r="FE152"/>
          <cell r="FF152"/>
          <cell r="FG152"/>
          <cell r="FH152"/>
          <cell r="FI152"/>
          <cell r="FJ152"/>
          <cell r="FK152"/>
          <cell r="FL152"/>
          <cell r="FM152"/>
          <cell r="FN152"/>
          <cell r="FO152"/>
          <cell r="FP152"/>
          <cell r="FQ152"/>
          <cell r="FR152"/>
          <cell r="FS152"/>
        </row>
        <row r="153">
          <cell r="A153">
            <v>151</v>
          </cell>
          <cell r="B153">
            <v>151</v>
          </cell>
          <cell r="K153">
            <v>19</v>
          </cell>
          <cell r="L153">
            <v>47</v>
          </cell>
          <cell r="M153">
            <v>151</v>
          </cell>
          <cell r="N153" t="str">
            <v>ASENTAMIENTOS HUMANOS Y MEC</v>
          </cell>
          <cell r="O153" t="str">
            <v>Objetivo 5.- Proteger a las familias, garantizar sus derechos y servicios, erradicar la pobreza y promover la inclusión social</v>
          </cell>
          <cell r="P153" t="str">
            <v>Meta 5.4.1. Reducir el déficit habitacional de vivienda del 58,00% al 48,44%.</v>
          </cell>
          <cell r="Q153" t="str">
            <v>Política 5.4 Promover el acceso al hábitat seguro, saludable y a una vivienda adecuada y digna</v>
          </cell>
          <cell r="R153" t="str">
            <v>B. Fortalecimiento de la gestión y uso sostenible del suelo para la mejora del hábitat y las condiciones de vida.</v>
          </cell>
          <cell r="S153" t="str">
            <v>11.- Lograr que las ciudades y los asentamientos humanos sean inclusivos, seguros, resilientes y sostenibles</v>
          </cell>
          <cell r="T153" t="str">
            <v>11.3 Para 2030, aumentar la urbanización inclusiva y sostenible y la capacidad para una planificación y gestión participativas, integradas y sostenibles de los asentamientos humanos en todos los países</v>
          </cell>
          <cell r="U153" t="str">
            <v xml:space="preserve">11.3.1 Cociente entre la tasa de consumo de tierras y la tasa de crecimiento de la población </v>
          </cell>
          <cell r="V153" t="str">
            <v>1,- Gestión institucional directa</v>
          </cell>
          <cell r="W153" t="str">
            <v>COOTAD Art. 55 literal b) Ejercer el control sobre el uso y ocupación del suelo en el cantón;</v>
          </cell>
          <cell r="X153"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3" t="str">
            <v>OBJ_19_AH/10:Implementar un sistema de desarrollo Urbano y Rural y movilidad sostenibles, compatible con la salvaguarda y protección de los recursos naturales, agrícolas paisajísticos, los usos de suelo, la distribución equitativa de los SPS, generando capacidades funcionales de autorregulación de su crecimiento urbano sobre una base sistémica de red policéntrica de núcleos urbanos garantizando la continuidad urbana, la singularidad de sus centralidades, mediante el establecimiento de una estructura urbana capaz de incorporar de manera eficiente las magnitudes y el carácter del desarrollo urbano previsible hasta el año horizonte del Plan 2040.</v>
          </cell>
          <cell r="Z153" t="str">
            <v>ÍNDICE: Promoción del desarrollo de los núcleos urbanos y conurbaciones en el cantón.</v>
          </cell>
          <cell r="AA153">
            <v>0.1825</v>
          </cell>
          <cell r="AB153" t="str">
            <v>Porcentaje</v>
          </cell>
          <cell r="AC153"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AD153" t="str">
            <v xml:space="preserve">1.- promover un crecimiento urbano tipo "islas "para su integración y consolidación en términos de densidad propuestos.
2.- Consolidar alianzas estratégicas con la Academia y CAE  para la elaboración de los instrumentos de planificación urbanística derivados del PUGS  para la ciudad de Ibarra.
3.- Densificación cualificada de los barrios existentes; densificación planificada estratégicamente con modelos de desarrollo urbano de inversiones, para el aprovechamiento del suelo.
4.- Promover la ocupación de lotes vacantes con incentivos para su ocupación, con tipologías morfológicas adecuadas.
5.- Planificar núcleos edificados para su consolidación planificada.
</v>
          </cell>
          <cell r="AE153" t="str">
            <v xml:space="preserve">META_19_AH/10:Mejorar el índice de promoción del desarrollo urbano de la ciudad y núcleos urbanos del cantón en un 76% al 2040. </v>
          </cell>
          <cell r="AF153" t="str">
            <v>INDICADOR_19_AH/10:Porcentaje de avance en la Mejora el índice de promoción del desarrollo urbano de la ciudad.</v>
          </cell>
          <cell r="AG153">
            <v>0.1825</v>
          </cell>
          <cell r="AH153">
            <v>2020</v>
          </cell>
          <cell r="AI153">
            <v>2040</v>
          </cell>
          <cell r="AJ153">
            <v>0.75916666666666666</v>
          </cell>
          <cell r="AK153">
            <v>0.94166666666666665</v>
          </cell>
          <cell r="AL153" t="str">
            <v>Porcentaje</v>
          </cell>
          <cell r="AM153" t="str">
            <v>Objetivo 14.- Fortalecer las capacidades del Estado con énfasis en la administración de justicia y eficiencia en los procesos de regulación y control, con independencia y autonomía</v>
          </cell>
          <cell r="AN153" t="str">
            <v>Meta 14.2.1. Los GAD municipales incrementan su capacidad operativa de 18,03 a 22,03 puntos en promedio.</v>
          </cell>
          <cell r="AO153" t="str">
            <v>Política 14.2 Potenciar las capacidades de los distintos niveles de gobierno para el cumplimiento de los objetivos nacionales y la prestación de servicios con calidad</v>
          </cell>
          <cell r="AP153" t="str">
            <v>11.3 Para 2030, aumentar la urbanización inclusiva y sostenible y la capacidad para una planificación y gestión participativas, integradas y sostenibles de los asentamientos humanos en todos los países</v>
          </cell>
          <cell r="AQ153" t="str">
            <v>11.- Lograr que las ciudades y los asentamientos humanos sean inclusivos, seguros, resilientes y sostenibles</v>
          </cell>
          <cell r="AR153" t="str">
            <v>11.a Apoyar los vínculos económicos, sociales y ambientales positivos entre las zonas urbanas, periurbanas y rurales mediante el fortalecimiento de la planificación del desarrollo nacional y regional</v>
          </cell>
          <cell r="AS153" t="str">
            <v xml:space="preserve">11.a.1 Proporción de población residente en ciudades que aplican planes de desarrollo urbano y regional que integran las proyecciones demográficas y las necesidades de recursos, desglosada por tamaño de ciudad  </v>
          </cell>
          <cell r="AT153" t="str">
            <v>1,- Gestión institucional directa</v>
          </cell>
          <cell r="AU153" t="str">
            <v>COOTAD Art. 55 literal b) Ejercer el control sobre el uso y ocupación del suelo en el cantón;</v>
          </cell>
          <cell r="AV153" t="str">
            <v>OE-19_AH/10</v>
          </cell>
          <cell r="AW153" t="str">
            <v xml:space="preserve">
47) Planificación para el desarrollo urbano sostenible, y promoción de la ciudad para la gente.</v>
          </cell>
          <cell r="AX153" t="str">
            <v>OBJETIVO DEL PROGRAMA 1:
47) Garantizar el derecho a la ciudad para la gente, fortaleciendo sus capacidades funcionales.</v>
          </cell>
          <cell r="AY153" t="str">
            <v xml:space="preserve">PROYECTOS DEL PROGRAMA 1:
 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AZ153"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BA153" t="str">
            <v>8C-PI-POLÍTICA</v>
          </cell>
          <cell r="BB153" t="str">
            <v xml:space="preserve">8C-PI-ESTRATEGIA </v>
          </cell>
          <cell r="BC153">
            <v>13313516</v>
          </cell>
          <cell r="BD153" t="str">
            <v>GADMI, Multilaterales, Banco del Estado.</v>
          </cell>
          <cell r="BE153" t="str">
            <v>MP-47)  Contar con un Plan Maestro de Desarrollo Urbano de la ciudad Ibarra al 2023.</v>
          </cell>
          <cell r="BF153" t="str">
            <v>INDICADOR META 1:
Porcentaje de avance en la  elaboración del plan maestro de desarrollo urbano de la ciudad.</v>
          </cell>
          <cell r="BG153" t="str">
            <v>Porcentaje</v>
          </cell>
          <cell r="BH153" t="str">
            <v>Dirección de Planificación</v>
          </cell>
          <cell r="BI153"/>
          <cell r="BJ153">
            <v>0</v>
          </cell>
          <cell r="BK153">
            <v>1</v>
          </cell>
          <cell r="BL153">
            <v>2021</v>
          </cell>
          <cell r="BM153">
            <v>2023</v>
          </cell>
          <cell r="BN153" t="str">
            <v>Objetivo estratégico #;  19</v>
          </cell>
          <cell r="BO153" t="str">
            <v>Programa #;  47</v>
          </cell>
          <cell r="BP153">
            <v>19</v>
          </cell>
          <cell r="BQ153" t="str">
            <v>Por reportar</v>
          </cell>
          <cell r="BR153">
            <v>7</v>
          </cell>
          <cell r="BS153" t="str">
            <v>Arq. Branly Sotomayor Mena
Responsable de Desarrollo y Ordenamiento</v>
          </cell>
          <cell r="BT153" t="str">
            <v>Sin datos</v>
          </cell>
          <cell r="BU153" t="str">
            <v>Arq. Milton Yépez Rivera</v>
          </cell>
          <cell r="BV153" t="str">
            <v xml:space="preserve">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BW153" t="str">
            <v>P151</v>
          </cell>
          <cell r="BX153" t="str">
            <v>151. Plan Parcial de desarrollo urbanístico de ciudad Arcángel.</v>
          </cell>
          <cell r="BY153" t="str">
            <v>310 | DIRECCIÓN DE PLANIFICACIÓN DESARROLLO TERRITORIAL</v>
          </cell>
          <cell r="BZ153" t="str">
            <v>UNIDAD TÉCNICA PUGS</v>
          </cell>
          <cell r="CA153" t="str">
            <v>Arq. Miltón Yépez</v>
          </cell>
          <cell r="CB153" t="str">
            <v>Arq. David Gamboa</v>
          </cell>
          <cell r="CC153" t="str">
            <v>P147	Planificación y desarrollo territorial; P148	Planificación y desarrollo territorial; P149	Planificación y desarrollo territorial; 150	Catastros; P151	Planificación y desarrollo territorial; P152	Planificación y desarrollo territorial; P153	Planificación y desarrollo territorial</v>
          </cell>
          <cell r="CD153">
            <v>46</v>
          </cell>
          <cell r="CE153" t="str">
            <v>151. Elaborar un plan parcial de desarrollo urbanístico de la ciudad Arcángel en un 100% al 2023</v>
          </cell>
          <cell r="CF153" t="str">
            <v>151. Porcentaje de  avance en la elaboración del plan parcial de desarrollo urbanístico de la ciudad Arcángel.</v>
          </cell>
          <cell r="CG153" t="str">
            <v>porcentaje</v>
          </cell>
          <cell r="CH153">
            <v>2021</v>
          </cell>
          <cell r="CI153">
            <v>2023</v>
          </cell>
          <cell r="CJ153" t="str">
            <v>a definir por la unidad administrativa</v>
          </cell>
          <cell r="CK153">
            <v>1</v>
          </cell>
          <cell r="CL153" t="str">
            <v>CRECIENTE</v>
          </cell>
          <cell r="CM153"/>
          <cell r="CN153" t="str">
            <v/>
          </cell>
          <cell r="CO153" t="str">
            <v>NO</v>
          </cell>
          <cell r="CP153"/>
          <cell r="CQ153" t="str">
            <v>M-47.- Planificación territorial y urbanística de los núcleos urbanos del cantón</v>
          </cell>
          <cell r="CR153"/>
          <cell r="CS153"/>
          <cell r="CT153" t="str">
            <v xml:space="preserve">
47) Planificación para el desarrollo urbano sostenible, y promoción de la ciudad para la gente.</v>
          </cell>
          <cell r="CU153"/>
          <cell r="CV153" t="str">
            <v>OBJETIVO DEL PROGRAMA 1:
47) Garantizar el derecho a la ciudad para la gente, fortaleciendo sus capacidades funcionales.</v>
          </cell>
          <cell r="CW153"/>
          <cell r="CX153" t="str">
            <v>151. Plan Parcial de desarrollo urbanístico de ciudad Arcángel.</v>
          </cell>
          <cell r="CY153" t="str">
            <v>Asignar el nombre del técnico delegado</v>
          </cell>
          <cell r="CZ153">
            <v>3</v>
          </cell>
          <cell r="DA153" t="str">
            <v>NO</v>
          </cell>
          <cell r="DB153" t="str">
            <v>(Ing. Pablo Roman Guerrero Moreta</v>
          </cell>
          <cell r="DC153" t="str">
            <v>Ing. Estefanía Arcentales</v>
          </cell>
          <cell r="DD153">
            <v>2022</v>
          </cell>
          <cell r="DE153">
            <v>1060000260001</v>
          </cell>
          <cell r="DF153" t="str">
            <v>GADM San Miguel de Ibarra</v>
          </cell>
          <cell r="DG153" t="str">
            <v>Municipal</v>
          </cell>
          <cell r="DH153" t="str">
            <v>Zona 1</v>
          </cell>
          <cell r="DI153" t="str">
            <v>Imbabura</v>
          </cell>
          <cell r="DJ153" t="str">
            <v>San miguel de Ibarra</v>
          </cell>
          <cell r="DK153" t="str">
            <v>2021-2040</v>
          </cell>
          <cell r="DL153" t="str">
            <v>PND-5</v>
          </cell>
          <cell r="DM153" t="str">
            <v>ODS-11</v>
          </cell>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cell r="EW153"/>
          <cell r="EX153"/>
          <cell r="EY153"/>
          <cell r="EZ153"/>
          <cell r="FA153"/>
          <cell r="FB153"/>
          <cell r="FC153"/>
          <cell r="FD153"/>
          <cell r="FE153"/>
          <cell r="FF153"/>
          <cell r="FG153"/>
          <cell r="FH153"/>
          <cell r="FI153"/>
          <cell r="FJ153"/>
          <cell r="FK153"/>
          <cell r="FL153"/>
          <cell r="FM153"/>
          <cell r="FN153"/>
          <cell r="FO153"/>
          <cell r="FP153"/>
          <cell r="FQ153"/>
          <cell r="FR153"/>
          <cell r="FS153"/>
        </row>
        <row r="154">
          <cell r="A154">
            <v>152</v>
          </cell>
          <cell r="B154">
            <v>152</v>
          </cell>
          <cell r="K154">
            <v>19</v>
          </cell>
          <cell r="L154">
            <v>47</v>
          </cell>
          <cell r="M154">
            <v>152</v>
          </cell>
          <cell r="N154" t="str">
            <v>ASENTAMIENTOS HUMANOS Y MEC</v>
          </cell>
          <cell r="O154" t="str">
            <v>Objetivo 5.- Proteger a las familias, garantizar sus derechos y servicios, erradicar la pobreza y promover la inclusión social</v>
          </cell>
          <cell r="P154" t="str">
            <v>Meta 5.4.1. Reducir el déficit habitacional de vivienda del 58,00% al 48,44%.</v>
          </cell>
          <cell r="Q154" t="str">
            <v>Política 5.4 Promover el acceso al hábitat seguro, saludable y a una vivienda adecuada y digna</v>
          </cell>
          <cell r="R154" t="str">
            <v>B. Fortalecimiento de la gestión y uso sostenible del suelo para la mejora del hábitat y las condiciones de vida.</v>
          </cell>
          <cell r="S154" t="str">
            <v>11.- Lograr que las ciudades y los asentamientos humanos sean inclusivos, seguros, resilientes y sostenibles</v>
          </cell>
          <cell r="T154" t="str">
            <v>11.3 Para 2030, aumentar la urbanización inclusiva y sostenible y la capacidad para una planificación y gestión participativas, integradas y sostenibles de los asentamientos humanos en todos los países</v>
          </cell>
          <cell r="U154" t="str">
            <v xml:space="preserve">11.3.1 Cociente entre la tasa de consumo de tierras y la tasa de crecimiento de la población </v>
          </cell>
          <cell r="V154" t="str">
            <v>1,- Gestión institucional directa</v>
          </cell>
          <cell r="W154" t="str">
            <v>COOTAD Art. 55 literal b) Ejercer el control sobre el uso y ocupación del suelo en el cantón;</v>
          </cell>
          <cell r="X154"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4" t="str">
            <v>OBJ_19_AH/10:Implementar un sistema de desarrollo Urbano y Rural y movilidad sostenibles, compatible con la salvaguarda y protección de los recursos naturales, agrícolas paisajísticos, los usos de suelo, la distribución equitativa de los SPS, generando capacidades funcionales de autorregulación de su crecimiento urbano sobre una base sistémica de red policéntrica de núcleos urbanos garantizando la continuidad urbana, la singularidad de sus centralidades, mediante el establecimiento de una estructura urbana capaz de incorporar de manera eficiente las magnitudes y el carácter del desarrollo urbano previsible hasta el año horizonte del Plan 2040.</v>
          </cell>
          <cell r="Z154" t="str">
            <v>ÍNDICE: Promoción del desarrollo de los núcleos urbanos y conurbaciones en el cantón.</v>
          </cell>
          <cell r="AA154">
            <v>0.1825</v>
          </cell>
          <cell r="AB154" t="str">
            <v>Porcentaje</v>
          </cell>
          <cell r="AC154"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AD154" t="str">
            <v xml:space="preserve">1.- promover un crecimiento urbano tipo "islas "para su integración y consolidación en términos de densidad propuestos.
2.- Consolidar alianzas estratégicas con la Academia y CAE  para la elaboración de los instrumentos de planificación urbanística derivados del PUGS  para la ciudad de Ibarra.
3.- Densificación cualificada de los barrios existentes; densificación planificada estratégicamente con modelos de desarrollo urbano de inversiones, para el aprovechamiento del suelo.
4.- Promover la ocupación de lotes vacantes con incentivos para su ocupación, con tipologías morfológicas adecuadas.
5.- Planificar núcleos edificados para su consolidación planificada.
</v>
          </cell>
          <cell r="AE154" t="str">
            <v xml:space="preserve">META_19_AH/10:Mejorar el índice de promoción del desarrollo urbano de la ciudad y núcleos urbanos del cantón en un 76% al 2040. </v>
          </cell>
          <cell r="AF154" t="str">
            <v>INDICADOR_19_AH/10:Porcentaje de avance en la Mejora el índice de promoción del desarrollo urbano de la ciudad.</v>
          </cell>
          <cell r="AG154">
            <v>0.1825</v>
          </cell>
          <cell r="AH154">
            <v>2020</v>
          </cell>
          <cell r="AI154">
            <v>2040</v>
          </cell>
          <cell r="AJ154">
            <v>0.75916666666666666</v>
          </cell>
          <cell r="AK154">
            <v>0.94166666666666665</v>
          </cell>
          <cell r="AL154" t="str">
            <v>Porcentaje</v>
          </cell>
          <cell r="AM154" t="str">
            <v>Objetivo 14.- Fortalecer las capacidades del Estado con énfasis en la administración de justicia y eficiencia en los procesos de regulación y control, con independencia y autonomía</v>
          </cell>
          <cell r="AN154" t="str">
            <v>Meta 14.2.1. Los GAD municipales incrementan su capacidad operativa de 18,03 a 22,03 puntos en promedio.</v>
          </cell>
          <cell r="AO154" t="str">
            <v>Política 14.2 Potenciar las capacidades de los distintos niveles de gobierno para el cumplimiento de los objetivos nacionales y la prestación de servicios con calidad</v>
          </cell>
          <cell r="AP154" t="str">
            <v>11.3 Para 2030, aumentar la urbanización inclusiva y sostenible y la capacidad para una planificación y gestión participativas, integradas y sostenibles de los asentamientos humanos en todos los países</v>
          </cell>
          <cell r="AQ154" t="str">
            <v>11.- Lograr que las ciudades y los asentamientos humanos sean inclusivos, seguros, resilientes y sostenibles</v>
          </cell>
          <cell r="AR154" t="str">
            <v>11.a Apoyar los vínculos económicos, sociales y ambientales positivos entre las zonas urbanas, periurbanas y rurales mediante el fortalecimiento de la planificación del desarrollo nacional y regional</v>
          </cell>
          <cell r="AS154" t="str">
            <v xml:space="preserve">11.a.1 Proporción de población residente en ciudades que aplican planes de desarrollo urbano y regional que integran las proyecciones demográficas y las necesidades de recursos, desglosada por tamaño de ciudad  </v>
          </cell>
          <cell r="AT154" t="str">
            <v>1,- Gestión institucional directa</v>
          </cell>
          <cell r="AU154" t="str">
            <v>COOTAD Art. 55 literal b) Ejercer el control sobre el uso y ocupación del suelo en el cantón;</v>
          </cell>
          <cell r="AV154" t="str">
            <v>OE-19_AH/10</v>
          </cell>
          <cell r="AW154" t="str">
            <v xml:space="preserve">
47) Planificación para el desarrollo urbano sostenible, y promoción de la ciudad para la gente.</v>
          </cell>
          <cell r="AX154" t="str">
            <v>OBJETIVO DEL PROGRAMA 1:
47) Garantizar el derecho a la ciudad para la gente, fortaleciendo sus capacidades funcionales.</v>
          </cell>
          <cell r="AY154" t="str">
            <v xml:space="preserve">PROYECTOS DEL PROGRAMA 1:
 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AZ154"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BA154" t="str">
            <v>8C-PI-POLÍTICA</v>
          </cell>
          <cell r="BB154" t="str">
            <v xml:space="preserve">8C-PI-ESTRATEGIA </v>
          </cell>
          <cell r="BC154">
            <v>13313516</v>
          </cell>
          <cell r="BD154" t="str">
            <v>GADMI, Multilaterales, Banco del Estado.</v>
          </cell>
          <cell r="BE154" t="str">
            <v>MP-47)  Contar con un Plan Maestro de Desarrollo Urbano de la ciudad Ibarra al 2023.</v>
          </cell>
          <cell r="BF154" t="str">
            <v>INDICADOR META 1:
Porcentaje de avance en la  elaboración del plan maestro de desarrollo urbano de la ciudad.</v>
          </cell>
          <cell r="BG154" t="str">
            <v>Porcentaje</v>
          </cell>
          <cell r="BH154" t="str">
            <v>Dirección de Planificación</v>
          </cell>
          <cell r="BI154"/>
          <cell r="BJ154">
            <v>0</v>
          </cell>
          <cell r="BK154">
            <v>1</v>
          </cell>
          <cell r="BL154">
            <v>2021</v>
          </cell>
          <cell r="BM154">
            <v>2023</v>
          </cell>
          <cell r="BN154" t="str">
            <v>Objetivo estratégico #;  19</v>
          </cell>
          <cell r="BO154" t="str">
            <v>Programa #;  47</v>
          </cell>
          <cell r="BP154">
            <v>19</v>
          </cell>
          <cell r="BQ154" t="str">
            <v>Por reportar</v>
          </cell>
          <cell r="BR154">
            <v>7</v>
          </cell>
          <cell r="BS154" t="str">
            <v>Arq. Branly Sotomayor Mena
Responsable de Desarrollo y Ordenamiento</v>
          </cell>
          <cell r="BT154" t="str">
            <v>Sin datos</v>
          </cell>
          <cell r="BU154" t="str">
            <v>Arq. Milton Yépez Rivera</v>
          </cell>
          <cell r="BV154" t="str">
            <v xml:space="preserve">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BW154" t="str">
            <v>P152</v>
          </cell>
          <cell r="BX154" t="str">
            <v>152. Regeneraciones urbanas a centralidades (urbanas y rurales) (Mercado amazonas, terminal terrestre, parque céntrica, ojo amarillo, mercado mayorista, estadio, parque industrial,  y centros urbanos de las siete parroquias rurales del cantón).</v>
          </cell>
          <cell r="BY154" t="str">
            <v>310 | DIRECCIÓN DE PLANIFICACIÓN DESARROLLO TERRITORIAL</v>
          </cell>
          <cell r="BZ154" t="str">
            <v>UNIDAD TÉCNICA PUGS</v>
          </cell>
          <cell r="CA154" t="str">
            <v>Arq. Miltón Yépez</v>
          </cell>
          <cell r="CB154" t="str">
            <v>Arq. David Gamboa</v>
          </cell>
          <cell r="CC154" t="str">
            <v>P147	Planificación y desarrollo territorial; P148	Planificación y desarrollo territorial; P149	Planificación y desarrollo territorial; 150	Catastros; P151	Planificación y desarrollo territorial; P152	Planificación y desarrollo territorial; P153	Planificación y desarrollo territorial</v>
          </cell>
          <cell r="CD154">
            <v>46</v>
          </cell>
          <cell r="CE154" t="str">
            <v xml:space="preserve">152. Formular dos planes parciales para la regeneración urbana de las centralidades mencionadas, de entre las propuestas en un 100% al 2023 </v>
          </cell>
          <cell r="CF154" t="str">
            <v>152. Porcentaje de avance en la formulación de dos planes parciales para la regeneración urbana de las centralidades mencionadas, de entre las propuestas.</v>
          </cell>
          <cell r="CG154"/>
          <cell r="CH154"/>
          <cell r="CI154"/>
          <cell r="CJ154"/>
          <cell r="CK154"/>
          <cell r="CL154" t="str">
            <v>CRECIENTE</v>
          </cell>
          <cell r="CM154"/>
          <cell r="CN154" t="str">
            <v/>
          </cell>
          <cell r="CO154" t="str">
            <v>NO</v>
          </cell>
          <cell r="CP154"/>
          <cell r="CQ154" t="str">
            <v>M-47.- Planificación territorial y urbanística de los núcleos urbanos del cantón</v>
          </cell>
          <cell r="CR154"/>
          <cell r="CS154"/>
          <cell r="CT154" t="str">
            <v xml:space="preserve">
47) Planificación para el desarrollo urbano sostenible, y promoción de la ciudad para la gente.</v>
          </cell>
          <cell r="CU154"/>
          <cell r="CV154" t="str">
            <v>OBJETIVO DEL PROGRAMA 1:
47) Garantizar el derecho a la ciudad para la gente, fortaleciendo sus capacidades funcionales.</v>
          </cell>
          <cell r="CW154"/>
          <cell r="CX154" t="str">
            <v>152. Regeneraciones urbanas a centralidades (urbanas y rurales) (Mercado amazonas, terminal terrestre, parque céntrica, ojo amarillo, mercado mayorista, estadio, parque industrial,  y centros urbanos de las siete parroquias rurales del cantón).</v>
          </cell>
          <cell r="CY154" t="str">
            <v>Asignar el nombre del técnico delegado</v>
          </cell>
          <cell r="CZ154">
            <v>1</v>
          </cell>
          <cell r="DA154" t="str">
            <v>NO</v>
          </cell>
          <cell r="DB154" t="str">
            <v>(Ing. Pablo Roman Guerrero Moreta</v>
          </cell>
          <cell r="DC154" t="str">
            <v>Ing. Estefanía Arcentales</v>
          </cell>
          <cell r="DD154">
            <v>2022</v>
          </cell>
          <cell r="DE154">
            <v>1060000260001</v>
          </cell>
          <cell r="DF154" t="str">
            <v>GADM San Miguel de Ibarra</v>
          </cell>
          <cell r="DG154" t="str">
            <v>Municipal</v>
          </cell>
          <cell r="DH154" t="str">
            <v>Zona 1</v>
          </cell>
          <cell r="DI154" t="str">
            <v>Imbabura</v>
          </cell>
          <cell r="DJ154" t="str">
            <v>San miguel de Ibarra</v>
          </cell>
          <cell r="DK154" t="str">
            <v>2021-2040</v>
          </cell>
          <cell r="DL154" t="str">
            <v>PND-5</v>
          </cell>
          <cell r="DM154" t="str">
            <v>ODS-11</v>
          </cell>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cell r="EW154"/>
          <cell r="EX154"/>
          <cell r="EY154"/>
          <cell r="EZ154"/>
          <cell r="FA154"/>
          <cell r="FB154"/>
          <cell r="FC154"/>
          <cell r="FD154"/>
          <cell r="FE154"/>
          <cell r="FF154"/>
          <cell r="FG154"/>
          <cell r="FH154"/>
          <cell r="FI154"/>
          <cell r="FJ154"/>
          <cell r="FK154"/>
          <cell r="FL154"/>
          <cell r="FM154"/>
          <cell r="FN154"/>
          <cell r="FO154"/>
          <cell r="FP154"/>
          <cell r="FQ154"/>
          <cell r="FR154"/>
          <cell r="FS154"/>
        </row>
        <row r="155">
          <cell r="A155">
            <v>153</v>
          </cell>
          <cell r="B155">
            <v>153</v>
          </cell>
          <cell r="K155">
            <v>19</v>
          </cell>
          <cell r="L155">
            <v>47</v>
          </cell>
          <cell r="M155">
            <v>153</v>
          </cell>
          <cell r="N155" t="str">
            <v>ASENTAMIENTOS HUMANOS Y MEC</v>
          </cell>
          <cell r="O155" t="str">
            <v>Objetivo 5.- Proteger a las familias, garantizar sus derechos y servicios, erradicar la pobreza y promover la inclusión social</v>
          </cell>
          <cell r="P155" t="str">
            <v>Meta 5.4.1. Reducir el déficit habitacional de vivienda del 58,00% al 48,44%.</v>
          </cell>
          <cell r="Q155" t="str">
            <v>Política 5.4 Promover el acceso al hábitat seguro, saludable y a una vivienda adecuada y digna</v>
          </cell>
          <cell r="R155" t="str">
            <v>B. Fortalecimiento de la gestión y uso sostenible del suelo para la mejora del hábitat y las condiciones de vida.</v>
          </cell>
          <cell r="S155" t="str">
            <v>11.- Lograr que las ciudades y los asentamientos humanos sean inclusivos, seguros, resilientes y sostenibles</v>
          </cell>
          <cell r="T155" t="str">
            <v>11.3 Para 2030, aumentar la urbanización inclusiva y sostenible y la capacidad para una planificación y gestión participativas, integradas y sostenibles de los asentamientos humanos en todos los países</v>
          </cell>
          <cell r="U155" t="str">
            <v xml:space="preserve">11.3.1 Cociente entre la tasa de consumo de tierras y la tasa de crecimiento de la población </v>
          </cell>
          <cell r="V155" t="str">
            <v>1,- Gestión institucional directa</v>
          </cell>
          <cell r="W155" t="str">
            <v>COOTAD Art. 55 literal b) Ejercer el control sobre el uso y ocupación del suelo en el cantón;</v>
          </cell>
          <cell r="X155"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5" t="str">
            <v>OBJ_19_AH/10:Implementar un sistema de desarrollo Urbano y Rural y movilidad sostenibles, compatible con la salvaguarda y protección de los recursos naturales, agrícolas paisajísticos, los usos de suelo, la distribución equitativa de los SPS, generando capacidades funcionales de autorregulación de su crecimiento urbano sobre una base sistémica de red policéntrica de núcleos urbanos garantizando la continuidad urbana, la singularidad de sus centralidades, mediante el establecimiento de una estructura urbana capaz de incorporar de manera eficiente las magnitudes y el carácter del desarrollo urbano previsible hasta el año horizonte del Plan 2040.</v>
          </cell>
          <cell r="Z155" t="str">
            <v>ÍNDICE: Promoción del desarrollo de los núcleos urbanos y conurbaciones en el cantón.</v>
          </cell>
          <cell r="AA155">
            <v>0.1825</v>
          </cell>
          <cell r="AB155" t="str">
            <v>Porcentaje</v>
          </cell>
          <cell r="AC155"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AD155" t="str">
            <v xml:space="preserve">1.- promover un crecimiento urbano tipo "islas "para su integración y consolidación en términos de densidad propuestos.
2.- Consolidar alianzas estratégicas con la Academia y CAE  para la elaboración de los instrumentos de planificación urbanística derivados del PUGS  para la ciudad de Ibarra.
3.- Densificación cualificada de los barrios existentes; densificación planificada estratégicamente con modelos de desarrollo urbano de inversiones, para el aprovechamiento del suelo.
4.- Promover la ocupación de lotes vacantes con incentivos para su ocupación, con tipologías morfológicas adecuadas.
5.- Planificar núcleos edificados para su consolidación planificada.
</v>
          </cell>
          <cell r="AE155" t="str">
            <v xml:space="preserve">META_19_AH/10:Mejorar el índice de promoción del desarrollo urbano de la ciudad y núcleos urbanos del cantón en un 76% al 2040. </v>
          </cell>
          <cell r="AF155" t="str">
            <v>INDICADOR_19_AH/10:Porcentaje de avance en la Mejora el índice de promoción del desarrollo urbano de la ciudad.</v>
          </cell>
          <cell r="AG155">
            <v>0.1825</v>
          </cell>
          <cell r="AH155">
            <v>2020</v>
          </cell>
          <cell r="AI155">
            <v>2040</v>
          </cell>
          <cell r="AJ155">
            <v>0.75916666666666666</v>
          </cell>
          <cell r="AK155">
            <v>0.94166666666666665</v>
          </cell>
          <cell r="AL155" t="str">
            <v>Porcentaje</v>
          </cell>
          <cell r="AM155" t="str">
            <v>Objetivo 14.- Fortalecer las capacidades del Estado con énfasis en la administración de justicia y eficiencia en los procesos de regulación y control, con independencia y autonomía</v>
          </cell>
          <cell r="AN155" t="str">
            <v>Meta 14.2.1. Los GAD municipales incrementan su capacidad operativa de 18,03 a 22,03 puntos en promedio.</v>
          </cell>
          <cell r="AO155" t="str">
            <v>Política 14.2 Potenciar las capacidades de los distintos niveles de gobierno para el cumplimiento de los objetivos nacionales y la prestación de servicios con calidad</v>
          </cell>
          <cell r="AP155" t="str">
            <v>11.3 Para 2030, aumentar la urbanización inclusiva y sostenible y la capacidad para una planificación y gestión participativas, integradas y sostenibles de los asentamientos humanos en todos los países</v>
          </cell>
          <cell r="AQ155" t="str">
            <v>11.- Lograr que las ciudades y los asentamientos humanos sean inclusivos, seguros, resilientes y sostenibles</v>
          </cell>
          <cell r="AR155" t="str">
            <v>11.a Apoyar los vínculos económicos, sociales y ambientales positivos entre las zonas urbanas, periurbanas y rurales mediante el fortalecimiento de la planificación del desarrollo nacional y regional</v>
          </cell>
          <cell r="AS155" t="str">
            <v xml:space="preserve">11.a.1 Proporción de población residente en ciudades que aplican planes de desarrollo urbano y regional que integran las proyecciones demográficas y las necesidades de recursos, desglosada por tamaño de ciudad  </v>
          </cell>
          <cell r="AT155" t="str">
            <v>1,- Gestión institucional directa</v>
          </cell>
          <cell r="AU155" t="str">
            <v>COOTAD Art. 55 literal b) Ejercer el control sobre el uso y ocupación del suelo en el cantón;</v>
          </cell>
          <cell r="AV155" t="str">
            <v>OE-19_AH/10</v>
          </cell>
          <cell r="AW155" t="str">
            <v xml:space="preserve">
47) Planificación para el desarrollo urbano sostenible, y promoción de la ciudad para la gente.</v>
          </cell>
          <cell r="AX155" t="str">
            <v>OBJETIVO DEL PROGRAMA 1:
47) Garantizar el derecho a la ciudad para la gente, fortaleciendo sus capacidades funcionales.</v>
          </cell>
          <cell r="AY155" t="str">
            <v xml:space="preserve">PROYECTOS DEL PROGRAMA 1:
 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AZ155"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BA155" t="str">
            <v>8C-PI-POLÍTICA</v>
          </cell>
          <cell r="BB155" t="str">
            <v xml:space="preserve">8C-PI-ESTRATEGIA </v>
          </cell>
          <cell r="BC155">
            <v>13313516</v>
          </cell>
          <cell r="BD155" t="str">
            <v>GADMI, Multilaterales, Banco del Estado.</v>
          </cell>
          <cell r="BE155" t="str">
            <v>MP-47)  Contar con un Plan Maestro de Desarrollo Urbano de la ciudad Ibarra al 2023.</v>
          </cell>
          <cell r="BF155" t="str">
            <v>INDICADOR META 1:
Porcentaje de avance en la  elaboración del plan maestro de desarrollo urbano de la ciudad.</v>
          </cell>
          <cell r="BG155" t="str">
            <v>Porcentaje</v>
          </cell>
          <cell r="BH155" t="str">
            <v>Dirección de Planificación</v>
          </cell>
          <cell r="BI155"/>
          <cell r="BJ155">
            <v>0</v>
          </cell>
          <cell r="BK155">
            <v>1</v>
          </cell>
          <cell r="BL155">
            <v>2021</v>
          </cell>
          <cell r="BM155">
            <v>2023</v>
          </cell>
          <cell r="BN155" t="str">
            <v>Objetivo estratégico #;  19</v>
          </cell>
          <cell r="BO155" t="str">
            <v>Programa #;  47</v>
          </cell>
          <cell r="BP155">
            <v>19</v>
          </cell>
          <cell r="BQ155" t="str">
            <v>Por reportar</v>
          </cell>
          <cell r="BR155">
            <v>7</v>
          </cell>
          <cell r="BS155" t="str">
            <v>Arq. Branly Sotomayor Mena
Responsable de Desarrollo y Ordenamiento</v>
          </cell>
          <cell r="BT155" t="str">
            <v>Sin datos</v>
          </cell>
          <cell r="BU155" t="str">
            <v>Arq. Milton Yépez Rivera</v>
          </cell>
          <cell r="BV155" t="str">
            <v xml:space="preserve">147. Plan maestro de desarrollo urbano de la ciudad de Ibarra, y sus conurbaciones;148. Propuestas de instrumentos de planificación urbanísticos para densificar a la ciudad a 100 hab/ha entre ellos  (huertos familiares, Azaya, San Francisco y Caranqui y de manera controlada en el centro histórico);149. Consolidación de los núcleos urbanos y áreas edificadas que no han consumido sus COS-CUS a través de instrumentos de planificación urbanística.;150. Actualización del catastro urbano con carácter de multipropósito y multifinalitario (con atributos homologados con el catálogo de objetos y terminaos del planeamiento urbanístico establecidos en el PDYOT y PUGS); 
150.1 Nomenclatura vial y domiciliaria en los núcleos urbanos del cantón 151. Plan Parcial de desarrollo urbanístico de ciudad Arcángel;;151. Plan Parcial de desarrollo urbanístico de ciudad Arcángel.;152. Regeneraciones urbanas a centralidades (urbanas y rurales) (Mercado amazonas, terminal terrestre, parque céntrica, ojo amarillo, mercado mayorista, estadio, parque industrial,  y centros urbanos de las siete parroquias rurales del cantón).;153. Regeneraciones urbanas a avenidas y calles de la ciudad y  núcleos urbanos rurales. </v>
          </cell>
          <cell r="BW155" t="str">
            <v>P153</v>
          </cell>
          <cell r="BX155" t="str">
            <v xml:space="preserve">153. Regeneraciones urbanas a avenidas y calles de la ciudad y  núcleos urbanos rurales. </v>
          </cell>
          <cell r="BY155" t="str">
            <v>310 | DIRECCIÓN DE PLANIFICACIÓN DESARROLLO TERRITORIAL</v>
          </cell>
          <cell r="BZ155" t="str">
            <v>ESTUDIOS Y PROYECTOS</v>
          </cell>
          <cell r="CA155" t="str">
            <v>Arq. Miltón Yépez</v>
          </cell>
          <cell r="CB155" t="str">
            <v xml:space="preserve">Arq. Amarilis Ponce </v>
          </cell>
          <cell r="CC155" t="str">
            <v>P147	Planificación y desarrollo territorial; P148	Planificación y desarrollo territorial; P149	Planificación y desarrollo territorial; 150	Catastros; P151	Planificación y desarrollo territorial; P152	Planificación y desarrollo territorial; P153	Planificación y desarrollo territorial</v>
          </cell>
          <cell r="CD155">
            <v>45</v>
          </cell>
          <cell r="CE155" t="str">
            <v>153. Elaborar e implementar un plan plurianual al 2023 para la regeneración urbana de las principales avenidas, calles y de núcleos urbanos rurales del cantón, determinando indicadores de gestión al 100%</v>
          </cell>
          <cell r="CF155" t="str">
            <v>153. Porcentaje de avance en la elaboración e implementación del plan plurianual al 2023 para la regeneración urbana de las principales avenidas, calles y de núcleos urbanos rurales del cantón, determinando indicadores de gestión</v>
          </cell>
          <cell r="CG155" t="str">
            <v>porcentaje</v>
          </cell>
          <cell r="CH155">
            <v>2021</v>
          </cell>
          <cell r="CI155">
            <v>2023</v>
          </cell>
          <cell r="CJ155" t="str">
            <v>a definir por la unidad administrativa</v>
          </cell>
          <cell r="CK155">
            <v>1</v>
          </cell>
          <cell r="CL155" t="str">
            <v>CRECIENTE</v>
          </cell>
          <cell r="CM155"/>
          <cell r="CN155" t="str">
            <v/>
          </cell>
          <cell r="CO155" t="str">
            <v>NO</v>
          </cell>
          <cell r="CP155"/>
          <cell r="CQ155" t="str">
            <v>M-47.- Planificación territorial y urbanística de los núcleos urbanos del cantón</v>
          </cell>
          <cell r="CR155"/>
          <cell r="CS155"/>
          <cell r="CT155" t="str">
            <v xml:space="preserve">
47) Planificación para el desarrollo urbano sostenible, y promoción de la ciudad para la gente.</v>
          </cell>
          <cell r="CU155"/>
          <cell r="CV155" t="str">
            <v>OBJETIVO DEL PROGRAMA 1:
47) Garantizar el derecho a la ciudad para la gente, fortaleciendo sus capacidades funcionales.</v>
          </cell>
          <cell r="CW155"/>
          <cell r="CX155" t="str">
            <v xml:space="preserve">153. Regeneraciones urbanas a avenidas y calles de la ciudad y  núcleos urbanos rurales. </v>
          </cell>
          <cell r="CY155" t="str">
            <v>Asignar el nombre del técnico delegado</v>
          </cell>
          <cell r="CZ155">
            <v>3</v>
          </cell>
          <cell r="DA155" t="str">
            <v>NO</v>
          </cell>
          <cell r="DB155" t="str">
            <v>(Ing. Pablo Roman Guerrero Moreta</v>
          </cell>
          <cell r="DC155" t="str">
            <v>Ing. Estefanía Arcentales</v>
          </cell>
          <cell r="DD155">
            <v>2022</v>
          </cell>
          <cell r="DE155">
            <v>1060000260001</v>
          </cell>
          <cell r="DF155" t="str">
            <v>GADM San Miguel de Ibarra</v>
          </cell>
          <cell r="DG155" t="str">
            <v>Municipal</v>
          </cell>
          <cell r="DH155" t="str">
            <v>Zona 1</v>
          </cell>
          <cell r="DI155" t="str">
            <v>Imbabura</v>
          </cell>
          <cell r="DJ155" t="str">
            <v>San miguel de Ibarra</v>
          </cell>
          <cell r="DK155" t="str">
            <v>2021-2040</v>
          </cell>
          <cell r="DL155" t="str">
            <v>PND-5</v>
          </cell>
          <cell r="DM155" t="str">
            <v>ODS-11</v>
          </cell>
          <cell r="DN155"/>
          <cell r="DO155"/>
          <cell r="DP155"/>
          <cell r="DQ155"/>
          <cell r="DR155"/>
          <cell r="DS155"/>
          <cell r="DT155"/>
          <cell r="DU155"/>
          <cell r="DV155"/>
          <cell r="DW155"/>
          <cell r="DX155"/>
          <cell r="DY155"/>
          <cell r="DZ155"/>
          <cell r="EA155"/>
          <cell r="EB155"/>
          <cell r="EC155"/>
          <cell r="ED155"/>
          <cell r="EE155"/>
          <cell r="EF155"/>
          <cell r="EG155"/>
          <cell r="EH155"/>
          <cell r="EI155"/>
          <cell r="EJ155"/>
          <cell r="EK155"/>
          <cell r="EL155"/>
          <cell r="EM155"/>
          <cell r="EN155"/>
          <cell r="EO155"/>
          <cell r="EP155"/>
          <cell r="EQ155"/>
          <cell r="ER155"/>
          <cell r="ES155"/>
          <cell r="ET155"/>
          <cell r="EU155"/>
          <cell r="EV155"/>
          <cell r="EW155"/>
          <cell r="EX155"/>
          <cell r="EY155"/>
          <cell r="EZ155"/>
          <cell r="FA155"/>
          <cell r="FB155"/>
          <cell r="FC155"/>
          <cell r="FD155"/>
          <cell r="FE155"/>
          <cell r="FF155"/>
          <cell r="FG155"/>
          <cell r="FH155"/>
          <cell r="FI155"/>
          <cell r="FJ155"/>
          <cell r="FK155"/>
          <cell r="FL155"/>
          <cell r="FM155"/>
          <cell r="FN155"/>
          <cell r="FO155"/>
          <cell r="FP155"/>
          <cell r="FQ155"/>
          <cell r="FR155"/>
          <cell r="FS155"/>
        </row>
        <row r="156">
          <cell r="A156">
            <v>154</v>
          </cell>
          <cell r="B156">
            <v>154</v>
          </cell>
          <cell r="K156">
            <v>19</v>
          </cell>
          <cell r="L156">
            <v>48</v>
          </cell>
          <cell r="M156">
            <v>154</v>
          </cell>
          <cell r="N156" t="str">
            <v>ASENTAMIENTOS HUMANOS Y MEC</v>
          </cell>
          <cell r="O156" t="str">
            <v>Objetivo 5.- Proteger a las familias, garantizar sus derechos y servicios, erradicar la pobreza y promover la inclusión social</v>
          </cell>
          <cell r="P156" t="str">
            <v>Meta 5.4.1. Reducir el déficit habitacional de vivienda del 58,00% al 48,44%.</v>
          </cell>
          <cell r="Q156" t="str">
            <v>Política 5.4 Promover el acceso al hábitat seguro, saludable y a una vivienda adecuada y digna</v>
          </cell>
          <cell r="R156" t="str">
            <v>B. Fortalecimiento de la gestión y uso sostenible del suelo para la mejora del hábitat y las condiciones de vida.</v>
          </cell>
          <cell r="S156" t="str">
            <v>11.- Lograr que las ciudades y los asentamientos humanos sean inclusivos, seguros, resilientes y sostenibles</v>
          </cell>
          <cell r="T156" t="str">
            <v>11.3 Para 2030, aumentar la urbanización inclusiva y sostenible y la capacidad para una planificación y gestión participativas, integradas y sostenibles de los asentamientos humanos en todos los países</v>
          </cell>
          <cell r="U156" t="str">
            <v xml:space="preserve">11.3.1 Cociente entre la tasa de consumo de tierras y la tasa de crecimiento de la población </v>
          </cell>
          <cell r="V156" t="str">
            <v>1,- Gestión institucional directa</v>
          </cell>
          <cell r="W156" t="str">
            <v>COOTAD Art. 55 literal b) Ejercer el control sobre el uso y ocupación del suelo en el cantón;</v>
          </cell>
          <cell r="X156"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6" t="str">
            <v>OBJ_19_AH/10:Implementar un sistema de desarrollo Urbano y Rural y movilidad sostenibles, compatible con la salvaguarda y protección de los recursos naturales, agrícolas paisajísticos, los usos de suelo, la distribución equitativa de los SPS, generando capacidades funcionales de autorregulación de su crecimiento urbano sobre una base sistémica de red policéntrica de núcleos urbanos garantizando la continuidad urbana, la singularidad de sus centralidades, mediante el establecimiento de una estructura urbana capaz de incorporar de manera eficiente las magnitudes y el carácter del desarrollo urbano previsible hasta el año horizonte del Plan 2040.</v>
          </cell>
          <cell r="Z156" t="str">
            <v>ÍNDICE: Promoción del desarrollo de los núcleos urbanos y conurbaciones en el cantón.</v>
          </cell>
          <cell r="AA156">
            <v>0.1825</v>
          </cell>
          <cell r="AB156" t="str">
            <v>Porcentaje</v>
          </cell>
          <cell r="AC156"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AD156" t="str">
            <v xml:space="preserve">1.- promover un crecimiento urbano tipo "islas "para su integración y consolidación en términos de densidad propuestos.
2.- Consolidar alianzas estratégicas con la Academia y CAE  para la elaboración de los instrumentos de planificación urbanística derivados del PUGS  para la ciudad de Ibarra.
3.- Densificación cualificada de los barrios existentes; densificación planificada estratégicamente con modelos de desarrollo urbano de inversiones, para el aprovechamiento del suelo.
4.- Promover la ocupación de lotes vacantes con incentivos para su ocupación, con tipologías morfológicas adecuadas.
5.- Planificar núcleos edificados para su consolidación planificada.
</v>
          </cell>
          <cell r="AE156" t="str">
            <v xml:space="preserve">META_19_AH/10:Mejorar el índice de promoción del desarrollo urbano de la ciudad y núcleos urbanos del cantón en un 76% al 2040. </v>
          </cell>
          <cell r="AF156" t="str">
            <v>INDICADOR_19_AH/10:Porcentaje de avance en la Mejora el índice de promoción del desarrollo urbano de la ciudad.</v>
          </cell>
          <cell r="AG156">
            <v>0.1825</v>
          </cell>
          <cell r="AH156">
            <v>2020</v>
          </cell>
          <cell r="AI156">
            <v>2040</v>
          </cell>
          <cell r="AJ156">
            <v>0.75916666666666666</v>
          </cell>
          <cell r="AK156">
            <v>0.94166666666666665</v>
          </cell>
          <cell r="AL156" t="str">
            <v>Porcentaje</v>
          </cell>
          <cell r="AM156" t="str">
            <v>Objetivo 14.- Fortalecer las capacidades del Estado con énfasis en la administración de justicia y eficiencia en los procesos de regulación y control, con independencia y autonomía</v>
          </cell>
          <cell r="AN156" t="str">
            <v>Meta 14.2.1. Los GAD municipales incrementan su capacidad operativa de 18,03 a 22,03 puntos en promedio.</v>
          </cell>
          <cell r="AO156" t="str">
            <v>Política 14.2 Potenciar las capacidades de los distintos niveles de gobierno para el cumplimiento de los objetivos nacionales y la prestación de servicios con calidad</v>
          </cell>
          <cell r="AP156" t="str">
            <v>11.3 Para 2030, aumentar la urbanización inclusiva y sostenible y la capacidad para una planificación y gestión participativas, integradas y sostenibles de los asentamientos humanos en todos los países</v>
          </cell>
          <cell r="AQ156" t="str">
            <v>11.- Lograr que las ciudades y los asentamientos humanos sean inclusivos, seguros, resilientes y sostenibles</v>
          </cell>
          <cell r="AR156" t="str">
            <v>11.a Apoyar los vínculos económicos, sociales y ambientales positivos entre las zonas urbanas, periurbanas y rurales mediante el fortalecimiento de la planificación del desarrollo nacional y regional</v>
          </cell>
          <cell r="AS156" t="str">
            <v xml:space="preserve">11.a.1 Proporción de población residente en ciudades que aplican planes de desarrollo urbano y regional que integran las proyecciones demográficas y las necesidades de recursos, desglosada por tamaño de ciudad  </v>
          </cell>
          <cell r="AT156" t="str">
            <v>1,- Gestión institucional directa</v>
          </cell>
          <cell r="AU156" t="str">
            <v>COOTAD Art. 55 literal b) Ejercer el control sobre el uso y ocupación del suelo en el cantón;</v>
          </cell>
          <cell r="AV156" t="str">
            <v>OE-19_AH/10</v>
          </cell>
          <cell r="AW156" t="str">
            <v xml:space="preserve">
48) Desarrollo urbano sostenible   de las conurbaciones, internas como externas.</v>
          </cell>
          <cell r="AX156" t="str">
            <v xml:space="preserve">OBJETIVOS DEL PROGRAMA 2: 
48) Garantizar un desarrollo armónico e integrado de los núcleos urbanos. </v>
          </cell>
          <cell r="AY156" t="str">
            <v>PROYECTOS DEL PROGRAMA 2:
154. Fortalecimiento técnico de la Dirección de Planificación, tratamiento urbanístico de las áreas periurbanas y conurbaciones.
154.1 Implementación de la unidad técnica de planificación urbana uso y gestión del suelo
154.2 Fortalecimiento técnico y físico de la unidad PDOT.
154.3 Propuesta para la creación del laboratorio de estudios territoriales, urbanos y conurbaciones</v>
          </cell>
          <cell r="AZ156" t="str">
            <v>1.- Desconcentración de la administración urbana por zonas de planificación.
2.- Incorporar la (e)administración urbana electrónica en los procesos de administración urbana.
3.- Consolidar el perímetro urbano de la ciudad.
4.- Densificar el suelo urbano en un rango de 80-100 hab/ha sobre los 36 existentes.
5.- Contar con una unidad técnica de estudios urbanos y fomentar la planificación territorial.
6.-Prevenir, gestionar y mitigar los riesgos naturales, antrópicos y biológicos en las estrictas urbanas y rurales  del cantón.
7.- Frenar la expansión urbana no planificada.</v>
          </cell>
          <cell r="BA156" t="str">
            <v>8C-PI-POLÍTICA</v>
          </cell>
          <cell r="BB156" t="str">
            <v xml:space="preserve">8C-PI-ESTRATEGIA </v>
          </cell>
          <cell r="BC156">
            <v>5120000</v>
          </cell>
          <cell r="BD156" t="str">
            <v>GADMI, Cooperación internacional, Academia, Banco del Estado.</v>
          </cell>
          <cell r="BE156" t="str">
            <v>MP-48) Fortalecer la Unidad Técnica del PDOT, e implementar un laboratorio de estudios de desarrollo urbano y conurbaciones del GADMI al 100% al 2025.</v>
          </cell>
          <cell r="BF156" t="str">
            <v>INDICADOR META 2:
Porcentaje de avance en el fortalecimiento técnico de la Unidad Técnica PDOT  y de la creación del  laboratorio de estudios de desarrollo urbano y conurbaciones.</v>
          </cell>
          <cell r="BG156" t="str">
            <v>Porcentaje</v>
          </cell>
          <cell r="BH156" t="str">
            <v>Dirección de Planificación</v>
          </cell>
          <cell r="BI156"/>
          <cell r="BJ156">
            <v>0</v>
          </cell>
          <cell r="BK156">
            <v>1</v>
          </cell>
          <cell r="BL156">
            <v>2021</v>
          </cell>
          <cell r="BM156">
            <v>2023</v>
          </cell>
          <cell r="BN156" t="str">
            <v>Objetivo estratégico #;  19</v>
          </cell>
          <cell r="BO156" t="str">
            <v>Programa #;  48</v>
          </cell>
          <cell r="BP156">
            <v>19</v>
          </cell>
          <cell r="BQ156" t="str">
            <v>Por reportar</v>
          </cell>
          <cell r="BR156">
            <v>1</v>
          </cell>
          <cell r="BS156" t="str">
            <v>Arq. Branly Sotomayor Mena
Responsable de Desarrollo y Ordenamiento</v>
          </cell>
          <cell r="BT156" t="str">
            <v>Sin datos</v>
          </cell>
          <cell r="BU156" t="str">
            <v>Arq. Milton Yépez Rivera</v>
          </cell>
          <cell r="BV156" t="str">
            <v>154. Fortalecimiento técnico y equipamiento de la Dirección de Planificación, tratamiento urbanístico de las áreas periurbanas y conurbaciones. 
154.1 Implementación de la unidad técnica de planificación urbana uso y gestión del suelo
154.2 Fortalecimiento técnico y físico de la unidad PDOT.
154.3 Propuesta para la creación del laboratorio de estudios territoriales, urbanos y conurbaciones</v>
          </cell>
          <cell r="BW156" t="str">
            <v>P154</v>
          </cell>
          <cell r="BX156" t="str">
            <v>154. Fortalecimiento técnico de la Dirección de Planificación, tratamiento urbanístico de las áreas periurbanas y conurbaciones. 
154.1 Implementación de la unidad técnica de planificación urbana uso y gestión del suelo
154.2 Fortalecimiento técnico y físico de la unidad PDOT.
154.3 Propuesta para la creación del laboratorio de estudios territoriales, urbanos y conurbaciones</v>
          </cell>
          <cell r="BY156" t="str">
            <v>310 | DIRECCIÓN DE PLANIFICACIÓN DESARROLLO TERRITORIAL</v>
          </cell>
          <cell r="BZ156" t="str">
            <v>UNIDAD TÉCNICA PUGS</v>
          </cell>
          <cell r="CA156" t="str">
            <v>Arq. Miltón Yépez</v>
          </cell>
          <cell r="CB156" t="str">
            <v>Arq. David Gamboa</v>
          </cell>
          <cell r="CC156" t="str">
            <v>P154	Planificación y desarrollo territorial</v>
          </cell>
          <cell r="CD156">
            <v>46</v>
          </cell>
          <cell r="CE156" t="str">
            <v>154. Implementar la unidad técnica de planificación Urbanística uso y Gestión del Suelo, y fortalecimiento  técnico de la unidad PDOT de acuerdo a ordenanza PDOT-PUGS en un 100% al 2023</v>
          </cell>
          <cell r="CF156" t="str">
            <v>154. Porcentaje de avance en la implementación de la unidad técnica de planificación Urbanística uso y Gestión del Suelo  y fortalecimiento técnico de la unidad PDOT de acuerdo a Ordenanza PDOT PUGS.</v>
          </cell>
          <cell r="CG156" t="str">
            <v>porcentaje</v>
          </cell>
          <cell r="CH156">
            <v>2021</v>
          </cell>
          <cell r="CI156">
            <v>2023</v>
          </cell>
          <cell r="CJ156" t="str">
            <v>a definir por la unidad administrativa</v>
          </cell>
          <cell r="CK156">
            <v>1</v>
          </cell>
          <cell r="CL156" t="str">
            <v>CRECIENTE</v>
          </cell>
          <cell r="CM156" t="str">
            <v>154.-Ajuste solicitado por la DIRECCIÓN DE PLANIFICACIÓN mediante Memorando Nro. IMI-PDT-2022-05074-M Ibarra, 28 de diciembre de 2022 a través de la unidad PDOT, ajustes al proyecto: Agréguese las palabras "mantenimiento, equipamiento y puesta en valor" del parque precolombino arqueológico Socapamba</v>
          </cell>
          <cell r="CN156" t="str">
            <v>Clarificar el alcance de la propuesta en el proyecto de fortalecimiento a la dirección de planificación con su equipamiento: con quipos electrónicos de georreferenciación y levantamiento de datos geográficos y equipos de ofimática, impresiones, etc. (Normativa considerada: Art. 28,29,20,34 ordenanza PDOT 2021, reformada al 31 de enero de 2022)</v>
          </cell>
          <cell r="CO156" t="str">
            <v>SI</v>
          </cell>
          <cell r="CP156"/>
          <cell r="CQ156" t="str">
            <v>M-48.- Fortalecimiento técnico, procesos de planificación y equipamientos de la dirección de planificación y desarrollo territorial.</v>
          </cell>
          <cell r="CR156" t="str">
            <v>Ajuste solicitado por la Unidad PDOT</v>
          </cell>
          <cell r="CS156" t="str">
            <v>MP-48) Fortalecer la dirección de planificación y desarrollo territorial, crear la unidad técnica PUGS y garantizar su fortalecimiento de sus unidades técnicas PDOT-PUGS, y crear el laboratorio de estudios urbanos, territoriales y conurbaciones</v>
          </cell>
          <cell r="CT156" t="str">
            <v>MP-48) Fortalecer la dirección de planificación y desarrollo territorial, crear la unidad técnica PUGS y garantizar su fortalecimiento de sus unidades técnicas PDOT-PUGS, y crear el laboratorio de estudios urbanos, territoriales y conurbaciones</v>
          </cell>
          <cell r="CU156" t="str">
            <v>48)
Garantizar un
desarrollo armónico
e integrado de los
núcleos urbanos, y las conurbaciones.</v>
          </cell>
          <cell r="CV156" t="str">
            <v>48)
Garantizar un
desarrollo armónico
e integrado de los
núcleos urbanos, y las conurbaciones.</v>
          </cell>
          <cell r="CW156" t="str">
            <v>154. Fortalecimiento técnico y equipamiento de la Dirección de Planificación, tratamiento urbanístico de las áreas periurbanas y conurbaciones. 
154.1 Implementación de la unidad técnica de planificación urbana uso y gestión del suelo
154.2 Fortalecimiento técnico y físico de la unidad PDOT.
154.3 Propuesta para la creación del laboratorio de estudios territoriales, urbanos y conurbaciones</v>
          </cell>
          <cell r="CX156" t="str">
            <v>154. Fortalecimiento técnico y equipamiento de la Dirección de Planificación, tratamiento urbanístico de las áreas periurbanas y conurbaciones. 
154.1 Implementación de la unidad técnica de planificación urbana uso y gestión del suelo
154.2 Fortalecimiento técnico y físico de la unidad PDOT.
154.3 Propuesta para la creación del laboratorio de estudios territoriales, urbanos y conurbaciones</v>
          </cell>
          <cell r="CY156" t="str">
            <v>Asignar el nombre del técnico delegado</v>
          </cell>
          <cell r="CZ156">
            <v>3</v>
          </cell>
          <cell r="DA156" t="str">
            <v>Si</v>
          </cell>
          <cell r="DB156" t="str">
            <v>(Ing. Pablo Roman Guerrero Moreta</v>
          </cell>
          <cell r="DC156" t="str">
            <v>Ing. Estefanía Arcentales</v>
          </cell>
          <cell r="DD156">
            <v>2022</v>
          </cell>
          <cell r="DE156">
            <v>1060000260001</v>
          </cell>
          <cell r="DF156" t="str">
            <v>GADM San Miguel de Ibarra</v>
          </cell>
          <cell r="DG156" t="str">
            <v>Municipal</v>
          </cell>
          <cell r="DH156" t="str">
            <v>Zona 1</v>
          </cell>
          <cell r="DI156" t="str">
            <v>Imbabura</v>
          </cell>
          <cell r="DJ156" t="str">
            <v>San miguel de Ibarra</v>
          </cell>
          <cell r="DK156" t="str">
            <v>2021-2040</v>
          </cell>
          <cell r="DL156" t="str">
            <v>PND-5</v>
          </cell>
          <cell r="DM156" t="str">
            <v>ODS-11</v>
          </cell>
          <cell r="DN156"/>
          <cell r="DO156"/>
          <cell r="DP156"/>
          <cell r="DQ156"/>
          <cell r="DR156"/>
          <cell r="DS156"/>
          <cell r="DT156"/>
          <cell r="DU156"/>
          <cell r="DV156"/>
          <cell r="DW156"/>
          <cell r="DX156"/>
          <cell r="DY156"/>
          <cell r="DZ156"/>
          <cell r="EA156"/>
          <cell r="EB156"/>
          <cell r="EC156"/>
          <cell r="ED156"/>
          <cell r="EE156"/>
          <cell r="EF156"/>
          <cell r="EG156"/>
          <cell r="EH156"/>
          <cell r="EI156"/>
          <cell r="EJ156"/>
          <cell r="EK156"/>
          <cell r="EL156"/>
          <cell r="EM156"/>
          <cell r="EN156"/>
          <cell r="EO156"/>
          <cell r="EP156"/>
          <cell r="EQ156"/>
          <cell r="ER156"/>
          <cell r="ES156"/>
          <cell r="ET156"/>
          <cell r="EU156"/>
          <cell r="EV156"/>
          <cell r="EW156"/>
          <cell r="EX156"/>
          <cell r="EY156"/>
          <cell r="EZ156"/>
          <cell r="FA156"/>
          <cell r="FB156"/>
          <cell r="FC156"/>
          <cell r="FD156"/>
          <cell r="FE156"/>
          <cell r="FF156"/>
          <cell r="FG156"/>
          <cell r="FH156"/>
          <cell r="FI156"/>
          <cell r="FJ156"/>
          <cell r="FK156"/>
          <cell r="FL156"/>
          <cell r="FM156"/>
          <cell r="FN156"/>
          <cell r="FO156"/>
          <cell r="FP156"/>
          <cell r="FQ156"/>
          <cell r="FR156"/>
          <cell r="FS156"/>
        </row>
        <row r="157">
          <cell r="A157">
            <v>155</v>
          </cell>
          <cell r="B157">
            <v>155</v>
          </cell>
          <cell r="K157">
            <v>20</v>
          </cell>
          <cell r="L157">
            <v>49</v>
          </cell>
          <cell r="M157">
            <v>155</v>
          </cell>
          <cell r="N157" t="str">
            <v>ASENTAMIENTOS HUMANOS Y MEC</v>
          </cell>
          <cell r="O157" t="str">
            <v>Objetivo 11.- Conservar, restaurar, proteger y hacer un uso sostenible de los recursos naturales</v>
          </cell>
          <cell r="P157" t="str">
            <v>Meta 11.3.1. Reducir las emisiones de Gases de Efecto Invernadero por deforestación en el sector de Uso del Suelo, Cambio de Uso del Suelo y Silvicultura (USCUSS) de 53.782,59 a 52.706,94 Gg CO2eq.</v>
          </cell>
          <cell r="Q157" t="str">
            <v>Política 11.3 Impulsar la reducción de la deforestación y degradación de los ecosistemas a partir del uso y aprovechamiento sostenible del patrimonio natural</v>
          </cell>
          <cell r="R157" t="str">
            <v>•E. Actividad Económica Sostenible</v>
          </cell>
          <cell r="S157" t="str">
            <v>17.- Fortalecer los medios de implementación y revitalizar la Alianza Mundial para el Desarrollo Sostenible</v>
          </cell>
          <cell r="T157"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57" t="str">
            <v xml:space="preserve">17.9.1 Valor en dólares de la asistencia financiera y técnica (incluso mediante la cooperación Norte-Sur, Sur-Sur y triangular) prometida a los países en desarrollo  </v>
          </cell>
          <cell r="V157" t="str">
            <v>1,- Gestión institucional directa</v>
          </cell>
          <cell r="W157"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57"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7" t="str">
            <v>OBJ_20_AH/11: Gestionar sosteniblemente el suelo rural, evitar su fraccionamiento sobre los estándares establecidos, promover su integración principalmente cuando los lotes sean inferiores a los 2500 m2, promover su integración y asociación para generar cadenas de valor productivas y potencien los huertos periurbanos, y garantizar que los nuevos desarrollos de suelos rurales a expansión urbano atiendan criterios de acabado y prolongación de las tramas urbanas consolidadas existentes.</v>
          </cell>
          <cell r="Z157" t="str">
            <v>ÍNDICE: Uso y gestión sostenible del suelo rural,   promoción de las cadenas de valor productivas minifundistas y de la integración parcelaria del suelo rural 21. %</v>
          </cell>
          <cell r="AA157">
            <v>0.20628000000000002</v>
          </cell>
          <cell r="AB157" t="str">
            <v>Porcentaje</v>
          </cell>
          <cell r="AC157"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AD157" t="str">
            <v>1- Incentivos fiscales para la reintegración de los lotes fraccionados  con áreas menores a la 1/2 ha.
2- las unidades mínimas de cultivos se ordenaran en 4 niveles: áreas periurbanas 0,5-1 ha (0,5 apara áreas bajo riego), áreas rurales medias 10 ha. áreas rurales sin edificaciones hasta 50 ha. áreas rurales profundas mayores a 50 ha.
3.- los lotes que se encuentren predeterminados con áreas inferiores a las unidades mínimas de cultivos mantendrá las mismos derechos de las establecidos en los márgenes, pero se promoverá su integración en el momento de nueva adquisición.
4.- área máxima por habitante en la edificación rural será de  80 ms2 por persona.</v>
          </cell>
          <cell r="AE157" t="str">
            <v>META_20_AH/11:Mejorar la gestión del suelo rural en un 43% al 2040.</v>
          </cell>
          <cell r="AF157" t="str">
            <v>INDICADOR_20_AH/11:Porcentaje de avance en la Mejora la gestión del suelo rural .</v>
          </cell>
          <cell r="AG157">
            <v>0.20628000000000002</v>
          </cell>
          <cell r="AH157">
            <v>2020</v>
          </cell>
          <cell r="AI157">
            <v>2040</v>
          </cell>
          <cell r="AJ157">
            <v>0.43101999999999996</v>
          </cell>
          <cell r="AK157">
            <v>0.63729999999999998</v>
          </cell>
          <cell r="AL157" t="str">
            <v>Porcentaje</v>
          </cell>
          <cell r="AM157" t="str">
            <v>Objetivo 14.- Fortalecer las capacidades del Estado con énfasis en la administración de justicia y eficiencia en los procesos de regulación y control, con independencia y autonomía</v>
          </cell>
          <cell r="AN157" t="str">
            <v>Meta 14.2.1. Los GAD municipales incrementan su capacidad operativa de 18,03 a 22,03 puntos en promedio.</v>
          </cell>
          <cell r="AO157" t="str">
            <v>Política 14.2 Potenciar las capacidades de los distintos niveles de gobierno para el cumplimiento de los objetivos nacionales y la prestación de servicios con calidad</v>
          </cell>
          <cell r="AP157"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57" t="str">
            <v>11.- Lograr que las ciudades y los asentamientos humanos sean inclusivos, seguros, resilientes y sostenibles</v>
          </cell>
          <cell r="AR157" t="str">
            <v>11.3 Para 2030, aumentar la urbanización inclusiva y sostenible y la capacidad para una planificación y gestión participativas, integradas y sostenibles de los asentamientos humanos en todos los países</v>
          </cell>
          <cell r="AS157" t="str">
            <v xml:space="preserve">11.3.1 Cociente entre la tasa de consumo de tierras y la tasa de crecimiento de la población </v>
          </cell>
          <cell r="AT157" t="str">
            <v>1,- Gestión institucional directa</v>
          </cell>
          <cell r="AU157"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57" t="str">
            <v>OE-20_AH/11</v>
          </cell>
          <cell r="AW157"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AX157"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AY157" t="str">
            <v xml:space="preserve">PROYECTOS DEL PROGRAMA 1:
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suelo, en áreas determinadas a producción agrícola y forestal
</v>
          </cell>
          <cell r="AZ157"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BA157" t="str">
            <v>8C-PI-POLÍTICA</v>
          </cell>
          <cell r="BB157" t="str">
            <v xml:space="preserve">8C-PI-ESTRATEGIA </v>
          </cell>
          <cell r="BC157">
            <v>5569800</v>
          </cell>
          <cell r="BD157" t="str">
            <v xml:space="preserve">GADMI, Multilaterales, Cooperación internacional, Banco del Estado. </v>
          </cell>
          <cell r="BE157" t="str">
            <v>MP-49) Mejorar la capacidad de gestión del suelo rural implantadas políticas y acciones de movimientos rulares en un 43% y generación de información cartográfica  temática al 2025, del cantón.</v>
          </cell>
          <cell r="BF157" t="str">
            <v>INDICADOR META 1:
Porcentaje de mejora en la capacidad de gestión del suelo rural y actualización de información cartográfica temática del cantón.</v>
          </cell>
          <cell r="BG157" t="str">
            <v>Porcentaje</v>
          </cell>
          <cell r="BH157" t="str">
            <v>Dirección de Planificación</v>
          </cell>
          <cell r="BI157"/>
          <cell r="BJ157">
            <v>0</v>
          </cell>
          <cell r="BK157">
            <v>1</v>
          </cell>
          <cell r="BL157">
            <v>2021</v>
          </cell>
          <cell r="BM157">
            <v>2023</v>
          </cell>
          <cell r="BN157" t="str">
            <v>Objetivo estratégico #;  20</v>
          </cell>
          <cell r="BO157" t="str">
            <v>Programa #;  49</v>
          </cell>
          <cell r="BP157">
            <v>20</v>
          </cell>
          <cell r="BQ157" t="str">
            <v>Por reportar</v>
          </cell>
          <cell r="BR157">
            <v>7</v>
          </cell>
          <cell r="BS157" t="str">
            <v>Arq. Branly Sotomayor Mena
Responsable de Desarrollo y Ordenamiento</v>
          </cell>
          <cell r="BT157" t="str">
            <v>Sin datos</v>
          </cell>
          <cell r="BU157" t="str">
            <v>Arq. Milton Yépez Rivera</v>
          </cell>
          <cell r="BV157" t="str">
            <v>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uso del uso potencial)suelo, en áreas determinadas a producción agrícola y forestal</v>
          </cell>
          <cell r="BW157" t="str">
            <v>P155</v>
          </cell>
          <cell r="BX157" t="str">
            <v xml:space="preserve">155. Actualización del catastro rural del cantón con carácter de multipropósito y multifinalitario, generación actualización de información cartográfica y temática, con el SIGTIERRAS:
</v>
          </cell>
          <cell r="BY157" t="str">
            <v>311 | DIRECCIÓN DE AVALÚOS Y CATASTROS</v>
          </cell>
          <cell r="BZ157" t="str">
            <v>CATASTRO URBANO Y RURAL</v>
          </cell>
          <cell r="CA157" t="str">
            <v xml:space="preserve">Arq. Manuel Felipe Manrique Maigua </v>
          </cell>
          <cell r="CB157" t="str">
            <v>Ing. Paul Lugo</v>
          </cell>
          <cell r="CC157" t="str">
            <v>P155	Catastros; P156	Planificación y desarrollo territorial; P157	Desarrollo económico; P158	Planificación y desarrollo territorial; P159	Desarrollo económico; P160 Desarrollo económico; P161	Planificación y desarrollo territorial</v>
          </cell>
          <cell r="CD157">
            <v>17</v>
          </cell>
          <cell r="CE157" t="str">
            <v>155. Actualizar el catastro rural del cantón con carácter de multipropósito y multifinalitario con actualización de información cartográfica temática con el sig. tierras. En un 100% al 2023</v>
          </cell>
          <cell r="CF157" t="str">
            <v xml:space="preserve">155. Porcentaje de avance en la actualización del catastro rural del cantón con carácter de multipropósito y multifinalitario con actualización de información cartográfica temática con el sig. tierras. </v>
          </cell>
          <cell r="CG157" t="str">
            <v>porcentaje</v>
          </cell>
          <cell r="CH157">
            <v>2021</v>
          </cell>
          <cell r="CI157">
            <v>2023</v>
          </cell>
          <cell r="CJ157" t="str">
            <v>a definir por la unidad administrativa</v>
          </cell>
          <cell r="CK157">
            <v>1</v>
          </cell>
          <cell r="CL157" t="str">
            <v>CRECIENTE</v>
          </cell>
          <cell r="CM157"/>
          <cell r="CN157" t="str">
            <v/>
          </cell>
          <cell r="CO157" t="str">
            <v>NO</v>
          </cell>
          <cell r="CP157"/>
          <cell r="CQ157" t="str">
            <v>M-49 Fortalecimiento a las capacidades técnicos y de gestión del uso del suelo en el cantón</v>
          </cell>
          <cell r="CR157"/>
          <cell r="CS157"/>
          <cell r="CT157"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CU157"/>
          <cell r="CV157"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CW157"/>
          <cell r="CX157" t="str">
            <v xml:space="preserve">155. Actualización del catastro rural del cantón con carácter de multipropósito y multifinalitario, generación actualización de información cartográfica y temática, con el SIGTIERRAS:
</v>
          </cell>
          <cell r="CY157" t="str">
            <v>Asignar el nombre del técnico delegado</v>
          </cell>
          <cell r="CZ157">
            <v>3</v>
          </cell>
          <cell r="DA157" t="str">
            <v>NO</v>
          </cell>
          <cell r="DB157" t="str">
            <v xml:space="preserve">Arq. Manuel Felipe Manrique Maigua </v>
          </cell>
          <cell r="DC157" t="str">
            <v>Ing. Estefanía Arcentales</v>
          </cell>
          <cell r="DD157">
            <v>2022</v>
          </cell>
          <cell r="DE157">
            <v>1060000260001</v>
          </cell>
          <cell r="DF157" t="str">
            <v>GADM San Miguel de Ibarra</v>
          </cell>
          <cell r="DG157" t="str">
            <v>Municipal</v>
          </cell>
          <cell r="DH157" t="str">
            <v>Zona 1</v>
          </cell>
          <cell r="DI157" t="str">
            <v>Imbabura</v>
          </cell>
          <cell r="DJ157" t="str">
            <v>San miguel de Ibarra</v>
          </cell>
          <cell r="DK157" t="str">
            <v>2021-2040</v>
          </cell>
          <cell r="DL157" t="str">
            <v>PND-11</v>
          </cell>
          <cell r="DM157" t="str">
            <v>ODS-17</v>
          </cell>
          <cell r="DN157"/>
          <cell r="DO157"/>
          <cell r="DP157"/>
          <cell r="DQ157"/>
          <cell r="DR157"/>
          <cell r="DS157"/>
          <cell r="DT157"/>
          <cell r="DU157"/>
          <cell r="DV157"/>
          <cell r="DW157"/>
          <cell r="DX157"/>
          <cell r="DY157"/>
          <cell r="DZ157"/>
          <cell r="EA157"/>
          <cell r="EB157"/>
          <cell r="EC157"/>
          <cell r="ED157"/>
          <cell r="EE157"/>
          <cell r="EF157"/>
          <cell r="EG157"/>
          <cell r="EH157"/>
          <cell r="EI157"/>
          <cell r="EJ157"/>
          <cell r="EK157"/>
          <cell r="EL157"/>
          <cell r="EM157"/>
          <cell r="EN157"/>
          <cell r="EO157"/>
          <cell r="EP157"/>
          <cell r="EQ157"/>
          <cell r="ER157"/>
          <cell r="ES157"/>
          <cell r="ET157"/>
          <cell r="EU157"/>
          <cell r="EV157"/>
          <cell r="EW157"/>
          <cell r="EX157"/>
          <cell r="EY157"/>
          <cell r="EZ157"/>
          <cell r="FA157"/>
          <cell r="FB157"/>
          <cell r="FC157"/>
          <cell r="FD157"/>
          <cell r="FE157"/>
          <cell r="FF157"/>
          <cell r="FG157"/>
          <cell r="FH157"/>
          <cell r="FI157"/>
          <cell r="FJ157"/>
          <cell r="FK157"/>
          <cell r="FL157"/>
          <cell r="FM157"/>
          <cell r="FN157"/>
          <cell r="FO157"/>
          <cell r="FP157"/>
          <cell r="FQ157"/>
          <cell r="FR157"/>
          <cell r="FS157"/>
        </row>
        <row r="158">
          <cell r="A158">
            <v>156</v>
          </cell>
          <cell r="B158">
            <v>156</v>
          </cell>
          <cell r="K158"/>
          <cell r="L158">
            <v>49</v>
          </cell>
          <cell r="M158">
            <v>156</v>
          </cell>
          <cell r="N158" t="str">
            <v>ASENTAMIENTOS HUMANOS Y MEC</v>
          </cell>
          <cell r="O158" t="str">
            <v>Objetivo 11.- Conservar, restaurar, proteger y hacer un uso sostenible de los recursos naturales</v>
          </cell>
          <cell r="P158" t="str">
            <v>Meta 11.3.1. Reducir las emisiones de Gases de Efecto Invernadero por deforestación en el sector de Uso del Suelo, Cambio de Uso del Suelo y Silvicultura (USCUSS) de 53.782,59 a 52.706,94 Gg CO2eq.</v>
          </cell>
          <cell r="Q158" t="str">
            <v>Política 11.3 Impulsar la reducción de la deforestación y degradación de los ecosistemas a partir del uso y aprovechamiento sostenible del patrimonio natural</v>
          </cell>
          <cell r="R158" t="str">
            <v>•E. Actividad Económica Sostenible</v>
          </cell>
          <cell r="S158" t="str">
            <v>17.- Fortalecer los medios de implementación y revitalizar la Alianza Mundial para el Desarrollo Sostenible</v>
          </cell>
          <cell r="T158"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58" t="str">
            <v xml:space="preserve">17.9.1 Valor en dólares de la asistencia financiera y técnica (incluso mediante la cooperación Norte-Sur, Sur-Sur y triangular) prometida a los países en desarrollo  </v>
          </cell>
          <cell r="V158" t="str">
            <v>1,- Gestión institucional directa</v>
          </cell>
          <cell r="W158"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58"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8" t="str">
            <v>OBJ_20_AH/11: Gestionar sosteniblemente el suelo rural, evitar su fraccionamiento sobre los estándares establecidos, promover su integración principalmente cuando los lotes sean inferiores a los 2500 m2, promover su integración y asociación para generar cadenas de valor productivas y potencien los huertos periurbanos, y garantizar que los nuevos desarrollos de suelos rurales a expansión urbano atiendan criterios de acabado y prolongación de las tramas urbanas consolidadas existentes.</v>
          </cell>
          <cell r="Z158" t="str">
            <v>ÍNDICE: Uso y gestión sostenible del suelo rural,   promoción de las cadenas de valor productivas minifundistas y de la integración parcelaria del suelo rural 21. %</v>
          </cell>
          <cell r="AA158">
            <v>0.20628000000000002</v>
          </cell>
          <cell r="AB158" t="str">
            <v>Porcentaje</v>
          </cell>
          <cell r="AC158"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AD158" t="str">
            <v>1- Incentivos fiscales para la reintegración de los lotes fraccionados  con áreas menores a la 1/2 ha.
2- las unidades mínimas de cultivos se ordenaran en 4 niveles: áreas periurbanas 0,5-1 ha (0,5 apara áreas bajo riego), áreas rurales medias 10 ha. áreas rurales sin edificaciones hasta 50 ha. áreas rurales profundas mayores a 50 ha.
3.- los lotes que se encuentren predeterminados con áreas inferiores a las unidades mínimas de cultivos mantendrá las mismos derechos de las establecidos en los márgenes, pero se promoverá su integración en el momento de nueva adquisición.
4.- área máxima por habitante en la edificación rural será de  80 ms2 por persona.</v>
          </cell>
          <cell r="AE158" t="str">
            <v>META_20_AH/11:Mejorar la gestión del suelo rural en un 43% al 2040.</v>
          </cell>
          <cell r="AF158" t="str">
            <v>INDICADOR_20_AH/11:Porcentaje de avance en la Mejora la gestión del suelo rural .</v>
          </cell>
          <cell r="AG158">
            <v>0.20628000000000002</v>
          </cell>
          <cell r="AH158">
            <v>2020</v>
          </cell>
          <cell r="AI158">
            <v>2040</v>
          </cell>
          <cell r="AJ158">
            <v>0.43101999999999996</v>
          </cell>
          <cell r="AK158">
            <v>0.63729999999999998</v>
          </cell>
          <cell r="AL158" t="str">
            <v>Porcentaje</v>
          </cell>
          <cell r="AM158" t="str">
            <v>Objetivo 14.- Fortalecer las capacidades del Estado con énfasis en la administración de justicia y eficiencia en los procesos de regulación y control, con independencia y autonomía</v>
          </cell>
          <cell r="AN158" t="str">
            <v>Meta 14.2.1. Los GAD municipales incrementan su capacidad operativa de 18,03 a 22,03 puntos en promedio.</v>
          </cell>
          <cell r="AO158" t="str">
            <v>Política 14.2 Potenciar las capacidades de los distintos niveles de gobierno para el cumplimiento de los objetivos nacionales y la prestación de servicios con calidad</v>
          </cell>
          <cell r="AP158"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58" t="str">
            <v>11.- Lograr que las ciudades y los asentamientos humanos sean inclusivos, seguros, resilientes y sostenibles</v>
          </cell>
          <cell r="AR158" t="str">
            <v>11.3 Para 2030, aumentar la urbanización inclusiva y sostenible y la capacidad para una planificación y gestión participativas, integradas y sostenibles de los asentamientos humanos en todos los países</v>
          </cell>
          <cell r="AS158" t="str">
            <v xml:space="preserve">11.3.1 Cociente entre la tasa de consumo de tierras y la tasa de crecimiento de la población </v>
          </cell>
          <cell r="AT158" t="str">
            <v>1,- Gestión institucional directa</v>
          </cell>
          <cell r="AU158"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58" t="str">
            <v>OE-20_AH/11</v>
          </cell>
          <cell r="AW158"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AX158"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AY158" t="str">
            <v xml:space="preserve">PROYECTOS DEL PROGRAMA 1:
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suelo, en áreas determinadas a producción agrícola y forestal
</v>
          </cell>
          <cell r="AZ158"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BA158" t="str">
            <v>8C-PI-POLÍTICA</v>
          </cell>
          <cell r="BB158" t="str">
            <v xml:space="preserve">8C-PI-ESTRATEGIA </v>
          </cell>
          <cell r="BC158">
            <v>5569800</v>
          </cell>
          <cell r="BD158" t="str">
            <v xml:space="preserve">GADMI, Multilaterales, Cooperación internacional, Banco del Estado. </v>
          </cell>
          <cell r="BE158" t="str">
            <v>MP-49) Mejorar la capacidad de gestión del suelo rural implantadas políticas y acciones de movimientos rulares en un 43% y generación de información cartográfica  temática al 2025, del cantón.</v>
          </cell>
          <cell r="BF158" t="str">
            <v>INDICADOR META 1:
Porcentaje de mejora en la capacidad de gestión del suelo rural y actualización de información cartográfica temática del cantón.</v>
          </cell>
          <cell r="BG158" t="str">
            <v>Porcentaje</v>
          </cell>
          <cell r="BH158" t="str">
            <v>Dirección de Planificación</v>
          </cell>
          <cell r="BI158"/>
          <cell r="BJ158">
            <v>0</v>
          </cell>
          <cell r="BK158">
            <v>1</v>
          </cell>
          <cell r="BL158">
            <v>2021</v>
          </cell>
          <cell r="BM158">
            <v>2023</v>
          </cell>
          <cell r="BN158" t="str">
            <v xml:space="preserve">Objetivo estratégico #;  </v>
          </cell>
          <cell r="BO158" t="str">
            <v>Programa #;  49</v>
          </cell>
          <cell r="BP158"/>
          <cell r="BQ158" t="str">
            <v>Por reportar</v>
          </cell>
          <cell r="BR158">
            <v>7</v>
          </cell>
          <cell r="BS158" t="str">
            <v>Arq. Branly Sotomayor Mena
Responsable de Desarrollo y Ordenamiento</v>
          </cell>
          <cell r="BT158" t="str">
            <v>Sin datos</v>
          </cell>
          <cell r="BU158" t="str">
            <v>Arq. Milton Yépez Rivera</v>
          </cell>
          <cell r="BV158" t="str">
            <v>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uso del uso potencial)suelo, en áreas determinadas a producción agrícola y forestal</v>
          </cell>
          <cell r="BW158" t="str">
            <v>P156</v>
          </cell>
          <cell r="BX158" t="str">
            <v xml:space="preserve">156.  Instrumentos normativos para el control de la expansión urbana, sobre suelos rurales periurbanos.   
</v>
          </cell>
          <cell r="BY158" t="str">
            <v>310 | DIRECCIÓN DE PLANIFICACIÓN DESARROLLO TERRITORIAL</v>
          </cell>
          <cell r="BZ158" t="str">
            <v>UNIDAD TÉCNICA PUGS</v>
          </cell>
          <cell r="CA158" t="str">
            <v>Arq. Miltón Yépez</v>
          </cell>
          <cell r="CB158" t="str">
            <v>Arq. David Gamboa</v>
          </cell>
          <cell r="CC158" t="str">
            <v>P155	Catastros; P156	Planificación y desarrollo territorial; P157	Desarrollo económico; P158	Planificación y desarrollo territorial; P159	Desarrollo económico; P160 Desarrollo económico; P161	Planificación y desarrollo territorial</v>
          </cell>
          <cell r="CD158">
            <v>46</v>
          </cell>
          <cell r="CE158" t="str">
            <v>156. Elaborar e implementar un plan plurianual al 2023, para la regularización y legalización de asentamientos humanos de hecho  con estrategias que permitan a provechar las oportunidades en la planificación del espacio periurbano, al 100%</v>
          </cell>
          <cell r="CF158" t="str">
            <v>156. Porcentaje de elaboración e implementación del plan plurianual, para la regularización y legalización de asentamientos humanos de hecho  con estrategias que permitan a provechar las oportunidades en la planificación del espacio periurbano.</v>
          </cell>
          <cell r="CG158" t="str">
            <v>Porcentaje</v>
          </cell>
          <cell r="CH158">
            <v>2021</v>
          </cell>
          <cell r="CI158">
            <v>2023</v>
          </cell>
          <cell r="CJ158" t="str">
            <v>a definir por la unidad administrativa</v>
          </cell>
          <cell r="CK158">
            <v>1</v>
          </cell>
          <cell r="CL158" t="str">
            <v>CRECIENTE</v>
          </cell>
          <cell r="CM158"/>
          <cell r="CN158" t="str">
            <v/>
          </cell>
          <cell r="CO158" t="str">
            <v>NO</v>
          </cell>
          <cell r="CP158"/>
          <cell r="CQ158" t="str">
            <v>M-49 Fortalecimiento a las capacidades técnicos y de gestión del uso del suelo en el cantón</v>
          </cell>
          <cell r="CR158"/>
          <cell r="CS158"/>
          <cell r="CT158"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CU158"/>
          <cell r="CV158"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CW158"/>
          <cell r="CX158" t="str">
            <v xml:space="preserve">156.  Instrumentos normativos para el control de la expansión urbana, sobre suelos rurales periurbanos.   
</v>
          </cell>
          <cell r="CY158" t="str">
            <v>Asignar el nombre del técnico delegado</v>
          </cell>
          <cell r="CZ158">
            <v>3</v>
          </cell>
          <cell r="DA158" t="str">
            <v>NO</v>
          </cell>
          <cell r="DB158" t="str">
            <v>(Ing. Pablo Roman Guerrero Moreta</v>
          </cell>
          <cell r="DC158" t="str">
            <v>Ing. Estefanía Arcentales</v>
          </cell>
          <cell r="DD158">
            <v>2022</v>
          </cell>
          <cell r="DE158">
            <v>1060000260001</v>
          </cell>
          <cell r="DF158" t="str">
            <v>GADM San Miguel de Ibarra</v>
          </cell>
          <cell r="DG158" t="str">
            <v>Municipal</v>
          </cell>
          <cell r="DH158" t="str">
            <v>Zona 1</v>
          </cell>
          <cell r="DI158" t="str">
            <v>Imbabura</v>
          </cell>
          <cell r="DJ158" t="str">
            <v>San miguel de Ibarra</v>
          </cell>
          <cell r="DK158" t="str">
            <v>2021-2040</v>
          </cell>
          <cell r="DL158" t="str">
            <v>PND-11</v>
          </cell>
          <cell r="DM158" t="str">
            <v>ODS-17</v>
          </cell>
          <cell r="DN158"/>
          <cell r="DO158"/>
          <cell r="DP158"/>
          <cell r="DQ158"/>
          <cell r="DR158"/>
          <cell r="DS158"/>
          <cell r="DT158"/>
          <cell r="DU158"/>
          <cell r="DV158"/>
          <cell r="DW158"/>
          <cell r="DX158"/>
          <cell r="DY158"/>
          <cell r="DZ158"/>
          <cell r="EA158"/>
          <cell r="EB158"/>
          <cell r="EC158"/>
          <cell r="ED158"/>
          <cell r="EE158"/>
          <cell r="EF158"/>
          <cell r="EG158"/>
          <cell r="EH158"/>
          <cell r="EI158"/>
          <cell r="EJ158"/>
          <cell r="EK158"/>
          <cell r="EL158"/>
          <cell r="EM158"/>
          <cell r="EN158"/>
          <cell r="EO158"/>
          <cell r="EP158"/>
          <cell r="EQ158"/>
          <cell r="ER158"/>
          <cell r="ES158"/>
          <cell r="ET158"/>
          <cell r="EU158"/>
          <cell r="EV158"/>
          <cell r="EW158"/>
          <cell r="EX158"/>
          <cell r="EY158"/>
          <cell r="EZ158"/>
          <cell r="FA158"/>
          <cell r="FB158"/>
          <cell r="FC158"/>
          <cell r="FD158"/>
          <cell r="FE158"/>
          <cell r="FF158"/>
          <cell r="FG158"/>
          <cell r="FH158"/>
          <cell r="FI158"/>
          <cell r="FJ158"/>
          <cell r="FK158"/>
          <cell r="FL158"/>
          <cell r="FM158"/>
          <cell r="FN158"/>
          <cell r="FO158"/>
          <cell r="FP158"/>
          <cell r="FQ158"/>
          <cell r="FR158"/>
          <cell r="FS158"/>
        </row>
        <row r="159">
          <cell r="A159">
            <v>157</v>
          </cell>
          <cell r="B159">
            <v>157</v>
          </cell>
          <cell r="K159"/>
          <cell r="L159">
            <v>49</v>
          </cell>
          <cell r="M159">
            <v>157</v>
          </cell>
          <cell r="N159" t="str">
            <v>ASENTAMIENTOS HUMANOS Y MEC</v>
          </cell>
          <cell r="O159" t="str">
            <v>Objetivo 11.- Conservar, restaurar, proteger y hacer un uso sostenible de los recursos naturales</v>
          </cell>
          <cell r="P159" t="str">
            <v>Meta 11.3.1. Reducir las emisiones de Gases de Efecto Invernadero por deforestación en el sector de Uso del Suelo, Cambio de Uso del Suelo y Silvicultura (USCUSS) de 53.782,59 a 52.706,94 Gg CO2eq.</v>
          </cell>
          <cell r="Q159" t="str">
            <v>Política 11.3 Impulsar la reducción de la deforestación y degradación de los ecosistemas a partir del uso y aprovechamiento sostenible del patrimonio natural</v>
          </cell>
          <cell r="R159" t="str">
            <v>•E. Actividad Económica Sostenible</v>
          </cell>
          <cell r="S159" t="str">
            <v>17.- Fortalecer los medios de implementación y revitalizar la Alianza Mundial para el Desarrollo Sostenible</v>
          </cell>
          <cell r="T159"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59" t="str">
            <v xml:space="preserve">17.9.1 Valor en dólares de la asistencia financiera y técnica (incluso mediante la cooperación Norte-Sur, Sur-Sur y triangular) prometida a los países en desarrollo  </v>
          </cell>
          <cell r="V159" t="str">
            <v>1,- Gestión institucional directa</v>
          </cell>
          <cell r="W159"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59"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59" t="str">
            <v>OBJ_20_AH/11: Gestionar sosteniblemente el suelo rural, evitar su fraccionamiento sobre los estándares establecidos, promover su integración principalmente cuando los lotes sean inferiores a los 2500 m2, promover su integración y asociación para generar cadenas de valor productivas y potencien los huertos periurbanos, y garantizar que los nuevos desarrollos de suelos rurales a expansión urbano atiendan criterios de acabado y prolongación de las tramas urbanas consolidadas existentes.</v>
          </cell>
          <cell r="Z159" t="str">
            <v>ÍNDICE: Uso y gestión sostenible del suelo rural,   promoción de las cadenas de valor productivas minifundistas y de la integración parcelaria del suelo rural 21. %</v>
          </cell>
          <cell r="AA159">
            <v>0.20628000000000002</v>
          </cell>
          <cell r="AB159" t="str">
            <v>Porcentaje</v>
          </cell>
          <cell r="AC159"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AD159" t="str">
            <v>1- Incentivos fiscales para la reintegración de los lotes fraccionados  con áreas menores a la 1/2 ha.
2- las unidades mínimas de cultivos se ordenaran en 4 niveles: áreas periurbanas 0,5-1 ha (0,5 apara áreas bajo riego), áreas rurales medias 10 ha. áreas rurales sin edificaciones hasta 50 ha. áreas rurales profundas mayores a 50 ha.
3.- los lotes que se encuentren predeterminados con áreas inferiores a las unidades mínimas de cultivos mantendrá las mismos derechos de las establecidos en los márgenes, pero se promoverá su integración en el momento de nueva adquisición.
4.- área máxima por habitante en la edificación rural será de  80 ms2 por persona.</v>
          </cell>
          <cell r="AE159" t="str">
            <v>META_20_AH/11:Mejorar la gestión del suelo rural en un 43% al 2040.</v>
          </cell>
          <cell r="AF159" t="str">
            <v>INDICADOR_20_AH/11:Porcentaje de avance en la Mejora la gestión del suelo rural .</v>
          </cell>
          <cell r="AG159">
            <v>0.20628000000000002</v>
          </cell>
          <cell r="AH159">
            <v>2020</v>
          </cell>
          <cell r="AI159">
            <v>2040</v>
          </cell>
          <cell r="AJ159">
            <v>0.43101999999999996</v>
          </cell>
          <cell r="AK159">
            <v>0.63729999999999998</v>
          </cell>
          <cell r="AL159" t="str">
            <v>Porcentaje</v>
          </cell>
          <cell r="AM159" t="str">
            <v>Objetivo 14.- Fortalecer las capacidades del Estado con énfasis en la administración de justicia y eficiencia en los procesos de regulación y control, con independencia y autonomía</v>
          </cell>
          <cell r="AN159" t="str">
            <v>Meta 14.2.1. Los GAD municipales incrementan su capacidad operativa de 18,03 a 22,03 puntos en promedio.</v>
          </cell>
          <cell r="AO159" t="str">
            <v>Política 14.2 Potenciar las capacidades de los distintos niveles de gobierno para el cumplimiento de los objetivos nacionales y la prestación de servicios con calidad</v>
          </cell>
          <cell r="AP159"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59" t="str">
            <v>11.- Lograr que las ciudades y los asentamientos humanos sean inclusivos, seguros, resilientes y sostenibles</v>
          </cell>
          <cell r="AR159" t="str">
            <v>11.3 Para 2030, aumentar la urbanización inclusiva y sostenible y la capacidad para una planificación y gestión participativas, integradas y sostenibles de los asentamientos humanos en todos los países</v>
          </cell>
          <cell r="AS159" t="str">
            <v xml:space="preserve">11.3.1 Cociente entre la tasa de consumo de tierras y la tasa de crecimiento de la población </v>
          </cell>
          <cell r="AT159" t="str">
            <v>1,- Gestión institucional directa</v>
          </cell>
          <cell r="AU159"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59" t="str">
            <v>OE-20_AH/11</v>
          </cell>
          <cell r="AW159"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AX159"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AY159" t="str">
            <v xml:space="preserve">PROYECTOS DEL PROGRAMA 1:
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suelo, en áreas determinadas a producción agrícola y forestal
</v>
          </cell>
          <cell r="AZ159"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BA159" t="str">
            <v>8C-PI-POLÍTICA</v>
          </cell>
          <cell r="BB159" t="str">
            <v xml:space="preserve">8C-PI-ESTRATEGIA </v>
          </cell>
          <cell r="BC159">
            <v>5569800</v>
          </cell>
          <cell r="BD159" t="str">
            <v xml:space="preserve">GADMI, Multilaterales, Cooperación internacional, Banco del Estado. </v>
          </cell>
          <cell r="BE159" t="str">
            <v>MP-49) Mejorar la capacidad de gestión del suelo rural implantadas políticas y acciones de movimientos rulares en un 43% y generación de información cartográfica  temática al 2025, del cantón.</v>
          </cell>
          <cell r="BF159" t="str">
            <v>INDICADOR META 1:
Porcentaje de mejora en la capacidad de gestión del suelo rural y actualización de información cartográfica temática del cantón.</v>
          </cell>
          <cell r="BG159" t="str">
            <v>Porcentaje</v>
          </cell>
          <cell r="BH159" t="str">
            <v>Dirección de Planificación</v>
          </cell>
          <cell r="BI159"/>
          <cell r="BJ159">
            <v>0</v>
          </cell>
          <cell r="BK159">
            <v>1</v>
          </cell>
          <cell r="BL159">
            <v>2021</v>
          </cell>
          <cell r="BM159">
            <v>2023</v>
          </cell>
          <cell r="BN159" t="str">
            <v xml:space="preserve">Objetivo estratégico #;  </v>
          </cell>
          <cell r="BO159" t="str">
            <v>Programa #;  49</v>
          </cell>
          <cell r="BP159"/>
          <cell r="BQ159" t="str">
            <v>Por reportar</v>
          </cell>
          <cell r="BR159">
            <v>7</v>
          </cell>
          <cell r="BS159" t="str">
            <v>Arq. Branly Sotomayor Mena
Responsable de Desarrollo y Ordenamiento</v>
          </cell>
          <cell r="BT159" t="str">
            <v>Sin datos</v>
          </cell>
          <cell r="BU159" t="str">
            <v>Arq. Milton Yépez Rivera</v>
          </cell>
          <cell r="BV159" t="str">
            <v>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uso del uso potencial)suelo, en áreas determinadas a producción agrícola y forestal</v>
          </cell>
          <cell r="BW159" t="str">
            <v>P157</v>
          </cell>
          <cell r="BX159" t="str">
            <v xml:space="preserve">157. Identificación y Promoción de cadenas de valor sobre suelos rurales minifundistas, y huertos familiares para el control de la fragmentación del suelo rural.  
</v>
          </cell>
          <cell r="BY159" t="str">
            <v>310 | DIRECCIÓN DE PLANIFICACIÓN DESARROLLO TERRITORIAL</v>
          </cell>
          <cell r="BZ159" t="str">
            <v>UNIDAD TÉCNICA PUGS</v>
          </cell>
          <cell r="CA159" t="str">
            <v>Arq. Miltón Yépez</v>
          </cell>
          <cell r="CB159" t="str">
            <v>Arq. David Gamboa</v>
          </cell>
          <cell r="CC159" t="str">
            <v>P155	Catastros; P156	Planificación y desarrollo territorial; P157	Desarrollo económico; P158	Planificación y desarrollo territorial; P159	Desarrollo económico; P160 Desarrollo económico; P161	Planificación y desarrollo territorial</v>
          </cell>
          <cell r="CD159">
            <v>46</v>
          </cell>
          <cell r="CE159" t="str">
            <v>157. Elaborar un proyecto tipo, que promueva el uso eficiente y sostenible del suelo rural fragmentado a niveles inferiores a los 2000 m2, con el fortalecimiento de cadenas de valor productivas, culturales y que limite su continua fragmentación y a la vez  permita su integración, en un 100% al 2023</v>
          </cell>
          <cell r="CF159" t="str">
            <v>157. Porcentaje de elaboración del proyecto tipo, que promueva el uso eficiente y sostenible del suelo rural fragmentado a niveles inferiores a los 2000 m2, con el fortalecimiento de cadenas de valor productivas, culturales y que limite su continua fragmentación y a la vez  permita su integración.</v>
          </cell>
          <cell r="CG159" t="str">
            <v>Porcentaje</v>
          </cell>
          <cell r="CH159">
            <v>2021</v>
          </cell>
          <cell r="CI159">
            <v>2023</v>
          </cell>
          <cell r="CJ159" t="str">
            <v>a definir por la unidad administrativa</v>
          </cell>
          <cell r="CK159">
            <v>1</v>
          </cell>
          <cell r="CL159" t="str">
            <v>CRECIENTE</v>
          </cell>
          <cell r="CM159"/>
          <cell r="CN159" t="str">
            <v/>
          </cell>
          <cell r="CO159" t="str">
            <v>NO</v>
          </cell>
          <cell r="CP159"/>
          <cell r="CQ159" t="str">
            <v>M-49 Fortalecimiento a las capacidades técnicos y de gestión del uso del suelo en el cantón</v>
          </cell>
          <cell r="CR159"/>
          <cell r="CS159"/>
          <cell r="CT159"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CU159"/>
          <cell r="CV159"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CW159"/>
          <cell r="CX159" t="str">
            <v xml:space="preserve">157. Identificación y Promoción de cadenas de valor sobre suelos rurales minifundistas, y huertos familiares para el control de la fragmentación del suelo rural.  
</v>
          </cell>
          <cell r="CY159" t="str">
            <v>Asignar el nombre del técnico delegado</v>
          </cell>
          <cell r="CZ159">
            <v>3</v>
          </cell>
          <cell r="DA159" t="str">
            <v>NO</v>
          </cell>
          <cell r="DB159" t="str">
            <v>(Ing. Pablo Roman Guerrero Moreta</v>
          </cell>
          <cell r="DC159" t="str">
            <v>Ing. Estefanía Arcentales</v>
          </cell>
          <cell r="DD159">
            <v>2022</v>
          </cell>
          <cell r="DE159">
            <v>1060000260001</v>
          </cell>
          <cell r="DF159" t="str">
            <v>GADM San Miguel de Ibarra</v>
          </cell>
          <cell r="DG159" t="str">
            <v>Municipal</v>
          </cell>
          <cell r="DH159" t="str">
            <v>Zona 1</v>
          </cell>
          <cell r="DI159" t="str">
            <v>Imbabura</v>
          </cell>
          <cell r="DJ159" t="str">
            <v>San miguel de Ibarra</v>
          </cell>
          <cell r="DK159" t="str">
            <v>2021-2040</v>
          </cell>
          <cell r="DL159" t="str">
            <v>PND-11</v>
          </cell>
          <cell r="DM159" t="str">
            <v>ODS-17</v>
          </cell>
          <cell r="DN159"/>
          <cell r="DO159"/>
          <cell r="DP159"/>
          <cell r="DQ159"/>
          <cell r="DR159"/>
          <cell r="DS159"/>
          <cell r="DT159"/>
          <cell r="DU159"/>
          <cell r="DV159"/>
          <cell r="DW159"/>
          <cell r="DX159"/>
          <cell r="DY159"/>
          <cell r="DZ159"/>
          <cell r="EA159"/>
          <cell r="EB159"/>
          <cell r="EC159"/>
          <cell r="ED159"/>
          <cell r="EE159"/>
          <cell r="EF159"/>
          <cell r="EG159"/>
          <cell r="EH159"/>
          <cell r="EI159"/>
          <cell r="EJ159"/>
          <cell r="EK159"/>
          <cell r="EL159"/>
          <cell r="EM159"/>
          <cell r="EN159"/>
          <cell r="EO159"/>
          <cell r="EP159"/>
          <cell r="EQ159"/>
          <cell r="ER159"/>
          <cell r="ES159"/>
          <cell r="ET159"/>
          <cell r="EU159"/>
          <cell r="EV159"/>
          <cell r="EW159"/>
          <cell r="EX159"/>
          <cell r="EY159"/>
          <cell r="EZ159"/>
          <cell r="FA159"/>
          <cell r="FB159"/>
          <cell r="FC159"/>
          <cell r="FD159"/>
          <cell r="FE159"/>
          <cell r="FF159"/>
          <cell r="FG159"/>
          <cell r="FH159"/>
          <cell r="FI159"/>
          <cell r="FJ159"/>
          <cell r="FK159"/>
          <cell r="FL159"/>
          <cell r="FM159"/>
          <cell r="FN159"/>
          <cell r="FO159"/>
          <cell r="FP159"/>
          <cell r="FQ159"/>
          <cell r="FR159"/>
          <cell r="FS159"/>
        </row>
        <row r="160">
          <cell r="A160">
            <v>158</v>
          </cell>
          <cell r="B160">
            <v>158</v>
          </cell>
          <cell r="K160"/>
          <cell r="L160">
            <v>49</v>
          </cell>
          <cell r="M160">
            <v>158</v>
          </cell>
          <cell r="N160" t="str">
            <v>ASENTAMIENTOS HUMANOS Y MEC</v>
          </cell>
          <cell r="O160" t="str">
            <v>Objetivo 11.- Conservar, restaurar, proteger y hacer un uso sostenible de los recursos naturales</v>
          </cell>
          <cell r="P160" t="str">
            <v>Meta 11.3.1. Reducir las emisiones de Gases de Efecto Invernadero por deforestación en el sector de Uso del Suelo, Cambio de Uso del Suelo y Silvicultura (USCUSS) de 53.782,59 a 52.706,94 Gg CO2eq.</v>
          </cell>
          <cell r="Q160" t="str">
            <v>Política 11.3 Impulsar la reducción de la deforestación y degradación de los ecosistemas a partir del uso y aprovechamiento sostenible del patrimonio natural</v>
          </cell>
          <cell r="R160" t="str">
            <v>•E. Actividad Económica Sostenible</v>
          </cell>
          <cell r="S160" t="str">
            <v>17.- Fortalecer los medios de implementación y revitalizar la Alianza Mundial para el Desarrollo Sostenible</v>
          </cell>
          <cell r="T160"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60" t="str">
            <v xml:space="preserve">17.9.1 Valor en dólares de la asistencia financiera y técnica (incluso mediante la cooperación Norte-Sur, Sur-Sur y triangular) prometida a los países en desarrollo  </v>
          </cell>
          <cell r="V160" t="str">
            <v>1,- Gestión institucional directa</v>
          </cell>
          <cell r="W160"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60"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0" t="str">
            <v>OBJ_20_AH/11: Gestionar sosteniblemente el suelo rural, evitar su fraccionamiento sobre los estándares establecidos, promover su integración principalmente cuando los lotes sean inferiores a los 2500 m2, promover su integración y asociación para generar cadenas de valor productivas y potencien los huertos periurbanos, y garantizar que los nuevos desarrollos de suelos rurales a expansión urbano atiendan criterios de acabado y prolongación de las tramas urbanas consolidadas existentes.</v>
          </cell>
          <cell r="Z160" t="str">
            <v>ÍNDICE: Uso y gestión sostenible del suelo rural,   promoción de las cadenas de valor productivas minifundistas y de la integración parcelaria del suelo rural 21. %</v>
          </cell>
          <cell r="AA160">
            <v>0.20628000000000002</v>
          </cell>
          <cell r="AB160" t="str">
            <v>Porcentaje</v>
          </cell>
          <cell r="AC160"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AD160" t="str">
            <v>1- Incentivos fiscales para la reintegración de los lotes fraccionados  con áreas menores a la 1/2 ha.
2- las unidades mínimas de cultivos se ordenaran en 4 niveles: áreas periurbanas 0,5-1 ha (0,5 apara áreas bajo riego), áreas rurales medias 10 ha. áreas rurales sin edificaciones hasta 50 ha. áreas rurales profundas mayores a 50 ha.
3.- los lotes que se encuentren predeterminados con áreas inferiores a las unidades mínimas de cultivos mantendrá las mismos derechos de las establecidos en los márgenes, pero se promoverá su integración en el momento de nueva adquisición.
4.- área máxima por habitante en la edificación rural será de  80 ms2 por persona.</v>
          </cell>
          <cell r="AE160" t="str">
            <v>META_20_AH/11:Mejorar la gestión del suelo rural en un 43% al 2040.</v>
          </cell>
          <cell r="AF160" t="str">
            <v>INDICADOR_20_AH/11:Porcentaje de avance en la Mejora la gestión del suelo rural .</v>
          </cell>
          <cell r="AG160">
            <v>0.20628000000000002</v>
          </cell>
          <cell r="AH160">
            <v>2020</v>
          </cell>
          <cell r="AI160">
            <v>2040</v>
          </cell>
          <cell r="AJ160">
            <v>0.43101999999999996</v>
          </cell>
          <cell r="AK160">
            <v>0.63729999999999998</v>
          </cell>
          <cell r="AL160" t="str">
            <v>Porcentaje</v>
          </cell>
          <cell r="AM160" t="str">
            <v>Objetivo 14.- Fortalecer las capacidades del Estado con énfasis en la administración de justicia y eficiencia en los procesos de regulación y control, con independencia y autonomía</v>
          </cell>
          <cell r="AN160" t="str">
            <v>Meta 14.2.1. Los GAD municipales incrementan su capacidad operativa de 18,03 a 22,03 puntos en promedio.</v>
          </cell>
          <cell r="AO160" t="str">
            <v>Política 14.2 Potenciar las capacidades de los distintos niveles de gobierno para el cumplimiento de los objetivos nacionales y la prestación de servicios con calidad</v>
          </cell>
          <cell r="AP160"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60" t="str">
            <v>11.- Lograr que las ciudades y los asentamientos humanos sean inclusivos, seguros, resilientes y sostenibles</v>
          </cell>
          <cell r="AR160" t="str">
            <v>11.3 Para 2030, aumentar la urbanización inclusiva y sostenible y la capacidad para una planificación y gestión participativas, integradas y sostenibles de los asentamientos humanos en todos los países</v>
          </cell>
          <cell r="AS160" t="str">
            <v xml:space="preserve">11.3.1 Cociente entre la tasa de consumo de tierras y la tasa de crecimiento de la población </v>
          </cell>
          <cell r="AT160" t="str">
            <v>1,- Gestión institucional directa</v>
          </cell>
          <cell r="AU160" t="str">
            <v>Art. 55.- Competencias exclusivas del gobierno autónomo descentralizado municipal.- Los gobiernos autónomos descentralizados municipales tendrán las siguientes competencias exclusivas sin perjuicio de otras que determine la ley;
a) Planificar, junto con otras instituciones del sector público y actores de la sociedad, el desarrollo cantonal y formular los correspondientes planes de ordenamiento territorial, de manera articulada con la planificación nacional, regional, provincial y parroquial, con el fin de regular el uso y la ocupación del suelo urbano y rural, en el marco de la interculturalidad y plurinacionalidad y el respeto a la diversidad;</v>
          </cell>
          <cell r="AV160" t="str">
            <v>OE-20_AH/11</v>
          </cell>
          <cell r="AW160"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AX160"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AY160" t="str">
            <v xml:space="preserve">PROYECTOS DEL PROGRAMA 1:
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suelo, en áreas determinadas a producción agrícola y forestal
</v>
          </cell>
          <cell r="AZ160"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BA160" t="str">
            <v>8C-PI-POLÍTICA</v>
          </cell>
          <cell r="BB160" t="str">
            <v xml:space="preserve">8C-PI-ESTRATEGIA </v>
          </cell>
          <cell r="BC160">
            <v>5569800</v>
          </cell>
          <cell r="BD160" t="str">
            <v xml:space="preserve">GADMI, Multilaterales, Cooperación internacional, Banco del Estado. </v>
          </cell>
          <cell r="BE160" t="str">
            <v>MP-49) Mejorar la capacidad de gestión del suelo rural implantadas políticas y acciones de movimientos rulares en un 43% y generación de información cartográfica  temática al 2025, del cantón.</v>
          </cell>
          <cell r="BF160" t="str">
            <v>INDICADOR META 1:
Porcentaje de mejora en la capacidad de gestión del suelo rural y actualización de información cartográfica temática del cantón.</v>
          </cell>
          <cell r="BG160" t="str">
            <v>Porcentaje</v>
          </cell>
          <cell r="BH160" t="str">
            <v>Dirección de Planificación</v>
          </cell>
          <cell r="BI160"/>
          <cell r="BJ160">
            <v>0</v>
          </cell>
          <cell r="BK160">
            <v>1</v>
          </cell>
          <cell r="BL160">
            <v>2021</v>
          </cell>
          <cell r="BM160">
            <v>2023</v>
          </cell>
          <cell r="BN160" t="str">
            <v xml:space="preserve">Objetivo estratégico #;  </v>
          </cell>
          <cell r="BO160" t="str">
            <v>Programa #;  49</v>
          </cell>
          <cell r="BP160"/>
          <cell r="BQ160" t="str">
            <v>Por reportar</v>
          </cell>
          <cell r="BR160">
            <v>7</v>
          </cell>
          <cell r="BS160" t="str">
            <v>Arq. Branly Sotomayor Mena
Responsable de Desarrollo y Ordenamiento</v>
          </cell>
          <cell r="BT160" t="str">
            <v>Sin datos</v>
          </cell>
          <cell r="BU160" t="str">
            <v>Arq. Milton Yépez Rivera</v>
          </cell>
          <cell r="BV160" t="str">
            <v>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uso del uso potencial)suelo, en áreas determinadas a producción agrícola y forestal</v>
          </cell>
          <cell r="BW160" t="str">
            <v>P158</v>
          </cell>
          <cell r="BX160" t="str">
            <v xml:space="preserve">
158.  Cuatro planes complementarios territoriales por zonas de planificación, que detalle las características para la promoción del desarrollo rural integral. 
</v>
          </cell>
          <cell r="BY160" t="str">
            <v>310 | DIRECCIÓN DE PLANIFICACIÓN DESARROLLO TERRITORIAL</v>
          </cell>
          <cell r="BZ160" t="str">
            <v>DESARROLLO Y ORDENAMIENTO TERRITORIAL</v>
          </cell>
          <cell r="CA160" t="str">
            <v>Arq. Miltón Yépez</v>
          </cell>
          <cell r="CB160" t="str">
            <v>Arq. Branly Sotomayor Mena</v>
          </cell>
          <cell r="CC160" t="str">
            <v>P155	Catastros; P156	Planificación y desarrollo territorial; P157	Desarrollo económico; P158	Planificación y desarrollo territorial; P159	Desarrollo económico; P160 Desarrollo económico; P161	Planificación y desarrollo territorial</v>
          </cell>
          <cell r="CD160">
            <v>42</v>
          </cell>
          <cell r="CE160" t="str">
            <v>158. Elaborar el diagnostico de la zona 4 previo a la formulación del plan complementario en un 50% al 2022</v>
          </cell>
          <cell r="CF160" t="str">
            <v xml:space="preserve">158. Porcentaje de avance en la elaboración del diagnostico de la zona 4 previo a la formulación del plan complementario </v>
          </cell>
          <cell r="CG160" t="str">
            <v>Porcentaje</v>
          </cell>
          <cell r="CH160">
            <v>2021</v>
          </cell>
          <cell r="CI160">
            <v>2023</v>
          </cell>
          <cell r="CJ160">
            <v>0</v>
          </cell>
          <cell r="CK160">
            <v>1</v>
          </cell>
          <cell r="CL160" t="str">
            <v>CRECIENTE</v>
          </cell>
          <cell r="CM160"/>
          <cell r="CN160" t="str">
            <v/>
          </cell>
          <cell r="CO160" t="str">
            <v>NO</v>
          </cell>
          <cell r="CP160"/>
          <cell r="CQ160" t="str">
            <v>M-49 Fortalecimiento a las capacidades técnicos y de gestión del uso del suelo en el cantón</v>
          </cell>
          <cell r="CR160"/>
          <cell r="CS160"/>
          <cell r="CT160"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CU160"/>
          <cell r="CV160"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CW160"/>
          <cell r="CX160" t="str">
            <v xml:space="preserve">
158.  Cuatro planes complementarios territoriales por zonas de planificación, que detalle las características para la promoción del desarrollo rural integral. 
</v>
          </cell>
          <cell r="CY160" t="str">
            <v>Asignar el nombre del técnico delegado</v>
          </cell>
          <cell r="CZ160">
            <v>3</v>
          </cell>
          <cell r="DA160" t="str">
            <v>NO</v>
          </cell>
          <cell r="DB160" t="str">
            <v>(Ing. Pablo Roman Guerrero Moreta</v>
          </cell>
          <cell r="DC160" t="str">
            <v>Ing. Estefanía Arcentales</v>
          </cell>
          <cell r="DD160">
            <v>2022</v>
          </cell>
          <cell r="DE160">
            <v>1060000260001</v>
          </cell>
          <cell r="DF160" t="str">
            <v>GADM San Miguel de Ibarra</v>
          </cell>
          <cell r="DG160" t="str">
            <v>Municipal</v>
          </cell>
          <cell r="DH160" t="str">
            <v>Zona 1</v>
          </cell>
          <cell r="DI160" t="str">
            <v>Imbabura</v>
          </cell>
          <cell r="DJ160" t="str">
            <v>San miguel de Ibarra</v>
          </cell>
          <cell r="DK160" t="str">
            <v>2021-2040</v>
          </cell>
          <cell r="DL160" t="str">
            <v>PND-11</v>
          </cell>
          <cell r="DM160" t="str">
            <v>ODS-17</v>
          </cell>
          <cell r="DN160"/>
          <cell r="DO160"/>
          <cell r="DP160"/>
          <cell r="DQ160"/>
          <cell r="DR160"/>
          <cell r="DS160"/>
          <cell r="DT160"/>
          <cell r="DU160"/>
          <cell r="DV160"/>
          <cell r="DW160"/>
          <cell r="DX160"/>
          <cell r="DY160"/>
          <cell r="DZ160"/>
          <cell r="EA160"/>
          <cell r="EB160"/>
          <cell r="EC160"/>
          <cell r="ED160"/>
          <cell r="EE160"/>
          <cell r="EF160"/>
          <cell r="EG160"/>
          <cell r="EH160"/>
          <cell r="EI160"/>
          <cell r="EJ160"/>
          <cell r="EK160"/>
          <cell r="EL160"/>
          <cell r="EM160"/>
          <cell r="EN160"/>
          <cell r="EO160"/>
          <cell r="EP160"/>
          <cell r="EQ160"/>
          <cell r="ER160"/>
          <cell r="ES160"/>
          <cell r="ET160"/>
          <cell r="EU160"/>
          <cell r="EV160"/>
          <cell r="EW160"/>
          <cell r="EX160"/>
          <cell r="EY160"/>
          <cell r="EZ160"/>
          <cell r="FA160"/>
          <cell r="FB160"/>
          <cell r="FC160"/>
          <cell r="FD160"/>
          <cell r="FE160"/>
          <cell r="FF160"/>
          <cell r="FG160"/>
          <cell r="FH160"/>
          <cell r="FI160"/>
          <cell r="FJ160"/>
          <cell r="FK160"/>
          <cell r="FL160"/>
          <cell r="FM160"/>
          <cell r="FN160"/>
          <cell r="FO160"/>
          <cell r="FP160"/>
          <cell r="FQ160"/>
          <cell r="FR160"/>
          <cell r="FS160"/>
        </row>
        <row r="161">
          <cell r="A161">
            <v>159</v>
          </cell>
          <cell r="B161">
            <v>159</v>
          </cell>
          <cell r="K161"/>
          <cell r="L161">
            <v>49</v>
          </cell>
          <cell r="M161">
            <v>159</v>
          </cell>
          <cell r="N161" t="str">
            <v>ASENTAMIENTOS HUMANOS Y MEC</v>
          </cell>
          <cell r="O161" t="str">
            <v>Objetivo 11.- Conservar, restaurar, proteger y hacer un uso sostenible de los recursos naturales</v>
          </cell>
          <cell r="P161" t="str">
            <v>Meta 11.3.1. Reducir las emisiones de Gases de Efecto Invernadero por deforestación en el sector de Uso del Suelo, Cambio de Uso del Suelo y Silvicultura (USCUSS) de 53.782,59 a 52.706,94 Gg CO2eq.</v>
          </cell>
          <cell r="Q161" t="str">
            <v>Política 11.3 Impulsar la reducción de la deforestación y degradación de los ecosistemas a partir del uso y aprovechamiento sostenible del patrimonio natural</v>
          </cell>
          <cell r="R161" t="str">
            <v>•E. Actividad Económica Sostenible</v>
          </cell>
          <cell r="S161" t="str">
            <v>17.- Fortalecer los medios de implementación y revitalizar la Alianza Mundial para el Desarrollo Sostenible</v>
          </cell>
          <cell r="T161"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61" t="str">
            <v xml:space="preserve">17.9.1 Valor en dólares de la asistencia financiera y técnica (incluso mediante la cooperación Norte-Sur, Sur-Sur y triangular) prometida a los países en desarrollo  </v>
          </cell>
          <cell r="V161" t="str">
            <v>1,- Gestión institucional directa</v>
          </cell>
          <cell r="W161"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61"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1" t="str">
            <v>OBJ_20_AH/11: Gestionar sosteniblemente el suelo rural, evitar su fraccionamiento sobre los estándares establecidos, promover su integración principalmente cuando los lotes sean inferiores a los 2500 m2, promover su integración y asociación para generar cadenas de valor productivas y potencien los huertos periurbanos, y garantizar que los nuevos desarrollos de suelos rurales a expansión urbano atiendan criterios de acabado y prolongación de las tramas urbanas consolidadas existentes.</v>
          </cell>
          <cell r="Z161" t="str">
            <v>ÍNDICE: Uso y gestión sostenible del suelo rural,   promoción de las cadenas de valor productivas minifundistas y de la integración parcelaria del suelo rural 21. %</v>
          </cell>
          <cell r="AA161">
            <v>0.20628000000000002</v>
          </cell>
          <cell r="AB161" t="str">
            <v>Porcentaje</v>
          </cell>
          <cell r="AC161"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AD161" t="str">
            <v>1- Incentivos fiscales para la reintegración de los lotes fraccionados  con áreas menores a la 1/2 ha.
2- las unidades mínimas de cultivos se ordenaran en 4 niveles: áreas periurbanas 0,5-1 ha (0,5 apara áreas bajo riego), áreas rurales medias 10 ha. áreas rurales sin edificaciones hasta 50 ha. áreas rurales profundas mayores a 50 ha.
3.- los lotes que se encuentren predeterminados con áreas inferiores a las unidades mínimas de cultivos mantendrá las mismos derechos de las establecidos en los márgenes, pero se promoverá su integración en el momento de nueva adquisición.
4.- área máxima por habitante en la edificación rural será de  80 ms2 por persona.</v>
          </cell>
          <cell r="AE161" t="str">
            <v>META_20_AH/11:Mejorar la gestión del suelo rural en un 43% al 2040.</v>
          </cell>
          <cell r="AF161" t="str">
            <v>INDICADOR_20_AH/11:Porcentaje de avance en la Mejora la gestión del suelo rural .</v>
          </cell>
          <cell r="AG161">
            <v>0.20628000000000002</v>
          </cell>
          <cell r="AH161">
            <v>2020</v>
          </cell>
          <cell r="AI161">
            <v>2040</v>
          </cell>
          <cell r="AJ161">
            <v>0.43101999999999996</v>
          </cell>
          <cell r="AK161">
            <v>0.63729999999999998</v>
          </cell>
          <cell r="AL161" t="str">
            <v>Porcentaje</v>
          </cell>
          <cell r="AM161" t="str">
            <v>Objetivo 14.- Fortalecer las capacidades del Estado con énfasis en la administración de justicia y eficiencia en los procesos de regulación y control, con independencia y autonomía</v>
          </cell>
          <cell r="AN161" t="str">
            <v>Meta 14.2.1. Los GAD municipales incrementan su capacidad operativa de 18,03 a 22,03 puntos en promedio.</v>
          </cell>
          <cell r="AO161" t="str">
            <v>Política 14.2 Potenciar las capacidades de los distintos niveles de gobierno para el cumplimiento de los objetivos nacionales y la prestación de servicios con calidad</v>
          </cell>
          <cell r="AP161"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61" t="str">
            <v>11.- Lograr que las ciudades y los asentamientos humanos sean inclusivos, seguros, resilientes y sostenibles</v>
          </cell>
          <cell r="AR161" t="str">
            <v>11.3 Para 2030, aumentar la urbanización inclusiva y sostenible y la capacidad para una planificación y gestión participativas, integradas y sostenibles de los asentamientos humanos en todos los países</v>
          </cell>
          <cell r="AS161" t="str">
            <v xml:space="preserve">11.3.1 Cociente entre la tasa de consumo de tierras y la tasa de crecimiento de la población </v>
          </cell>
          <cell r="AT161" t="str">
            <v>1,- Gestión institucional directa</v>
          </cell>
          <cell r="AU161"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61" t="str">
            <v>OE-20_AH/11</v>
          </cell>
          <cell r="AW161"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AX161"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AY161" t="str">
            <v xml:space="preserve">PROYECTOS DEL PROGRAMA 1:
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suelo, en áreas determinadas a producción agrícola y forestal
</v>
          </cell>
          <cell r="AZ161"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BA161" t="str">
            <v>8C-PI-POLÍTICA</v>
          </cell>
          <cell r="BB161" t="str">
            <v xml:space="preserve">8C-PI-ESTRATEGIA </v>
          </cell>
          <cell r="BC161">
            <v>5569800</v>
          </cell>
          <cell r="BD161" t="str">
            <v xml:space="preserve">GADMI, Multilaterales, Cooperación internacional, Banco del Estado. </v>
          </cell>
          <cell r="BE161" t="str">
            <v>MP-49) Mejorar la capacidad de gestión del suelo rural implantadas políticas y acciones de movimientos rulares en un 43% y generación de información cartográfica  temática al 2025, del cantón.</v>
          </cell>
          <cell r="BF161" t="str">
            <v>INDICADOR META 1:
Porcentaje de mejora en la capacidad de gestión del suelo rural y actualización de información cartográfica temática del cantón.</v>
          </cell>
          <cell r="BG161" t="str">
            <v>Porcentaje</v>
          </cell>
          <cell r="BH161" t="str">
            <v>Dirección de Planificación</v>
          </cell>
          <cell r="BI161"/>
          <cell r="BJ161">
            <v>0</v>
          </cell>
          <cell r="BK161">
            <v>1</v>
          </cell>
          <cell r="BL161">
            <v>2021</v>
          </cell>
          <cell r="BM161">
            <v>2023</v>
          </cell>
          <cell r="BN161" t="str">
            <v xml:space="preserve">Objetivo estratégico #;  </v>
          </cell>
          <cell r="BO161" t="str">
            <v>Programa #;  49</v>
          </cell>
          <cell r="BP161"/>
          <cell r="BQ161" t="str">
            <v>Por reportar</v>
          </cell>
          <cell r="BR161">
            <v>7</v>
          </cell>
          <cell r="BS161" t="str">
            <v>Arq. Branly Sotomayor Mena
Responsable de Desarrollo y Ordenamiento</v>
          </cell>
          <cell r="BT161" t="str">
            <v>Sin datos</v>
          </cell>
          <cell r="BU161" t="str">
            <v>Arq. Milton Yépez Rivera</v>
          </cell>
          <cell r="BV161" t="str">
            <v>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uso del uso potencial)suelo, en áreas determinadas a producción agrícola y forestal</v>
          </cell>
          <cell r="BW161" t="str">
            <v>P159</v>
          </cell>
          <cell r="BX161" t="str">
            <v xml:space="preserve">159. Modelamiento territorial por microcuencas y promoción del desarrollo rural integral   
</v>
          </cell>
          <cell r="BY161" t="str">
            <v>310 | DIRECCIÓN DE PLANIFICACIÓN DESARROLLO TERRITORIAL</v>
          </cell>
          <cell r="BZ161" t="str">
            <v>DESARROLLO Y ORDENAMIENTO TERRITORIAL</v>
          </cell>
          <cell r="CA161" t="str">
            <v>Arq. Miltón Yépez</v>
          </cell>
          <cell r="CB161" t="str">
            <v>Arq. Branly Sotomayor Mena</v>
          </cell>
          <cell r="CC161" t="str">
            <v>P155	Catastros; P156	Planificación y desarrollo territorial; P157	Desarrollo económico; P158	Planificación y desarrollo territorial; P159	Desarrollo económico; P160 Desarrollo económico; P161	Planificación y desarrollo territorial</v>
          </cell>
          <cell r="CD161">
            <v>42</v>
          </cell>
          <cell r="CE161" t="str">
            <v>159. Elaborar la Cartografía estructurante de dos microcuencas tipos del cantón, previa a la formulación de un plan  ordenamiento territorial uso y gestión del suelo por microcuenca en un 100% al 2023</v>
          </cell>
          <cell r="CF161" t="str">
            <v xml:space="preserve">159. Porcentaje de avance en la  elaboración de la Cartografía estructurante de dos microcuencas tipos del cantón, previa a la formulación de un plan  ordenamiento territorial uso y gestión del suelo por microcuenca </v>
          </cell>
          <cell r="CG161" t="str">
            <v>Porcentaje</v>
          </cell>
          <cell r="CH161">
            <v>2021</v>
          </cell>
          <cell r="CI161">
            <v>2023</v>
          </cell>
          <cell r="CJ161" t="str">
            <v>a definir por la unidad administrativa</v>
          </cell>
          <cell r="CK161">
            <v>1</v>
          </cell>
          <cell r="CL161" t="str">
            <v>CRECIENTE</v>
          </cell>
          <cell r="CM161"/>
          <cell r="CN161" t="str">
            <v/>
          </cell>
          <cell r="CO161" t="str">
            <v>NO</v>
          </cell>
          <cell r="CP161"/>
          <cell r="CQ161" t="str">
            <v>M-49 Fortalecimiento a las capacidades técnicos y de gestión del uso del suelo en el cantón</v>
          </cell>
          <cell r="CR161"/>
          <cell r="CS161"/>
          <cell r="CT161"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CU161"/>
          <cell r="CV161"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CW161"/>
          <cell r="CX161" t="str">
            <v xml:space="preserve">159. Modelamiento territorial por microcuencas y promoción del desarrollo rural integral   
</v>
          </cell>
          <cell r="CY161" t="str">
            <v>Asignar el nombre del técnico delegado</v>
          </cell>
          <cell r="CZ161">
            <v>3</v>
          </cell>
          <cell r="DA161" t="str">
            <v>NO</v>
          </cell>
          <cell r="DB161" t="str">
            <v>(Ing. Pablo Roman Guerrero Moreta</v>
          </cell>
          <cell r="DC161" t="str">
            <v>Ing. Estefanía Arcentales</v>
          </cell>
          <cell r="DD161">
            <v>2022</v>
          </cell>
          <cell r="DE161">
            <v>1060000260001</v>
          </cell>
          <cell r="DF161" t="str">
            <v>GADM San Miguel de Ibarra</v>
          </cell>
          <cell r="DG161" t="str">
            <v>Municipal</v>
          </cell>
          <cell r="DH161" t="str">
            <v>Zona 1</v>
          </cell>
          <cell r="DI161" t="str">
            <v>Imbabura</v>
          </cell>
          <cell r="DJ161" t="str">
            <v>San miguel de Ibarra</v>
          </cell>
          <cell r="DK161" t="str">
            <v>2021-2040</v>
          </cell>
          <cell r="DL161" t="str">
            <v>PND-11</v>
          </cell>
          <cell r="DM161" t="str">
            <v>ODS-17</v>
          </cell>
          <cell r="DN161"/>
          <cell r="DO161"/>
          <cell r="DP161"/>
          <cell r="DQ161"/>
          <cell r="DR161"/>
          <cell r="DS161"/>
          <cell r="DT161"/>
          <cell r="DU161"/>
          <cell r="DV161"/>
          <cell r="DW161"/>
          <cell r="DX161"/>
          <cell r="DY161"/>
          <cell r="DZ161"/>
          <cell r="EA161"/>
          <cell r="EB161"/>
          <cell r="EC161"/>
          <cell r="ED161"/>
          <cell r="EE161"/>
          <cell r="EF161"/>
          <cell r="EG161"/>
          <cell r="EH161"/>
          <cell r="EI161"/>
          <cell r="EJ161"/>
          <cell r="EK161"/>
          <cell r="EL161"/>
          <cell r="EM161"/>
          <cell r="EN161"/>
          <cell r="EO161"/>
          <cell r="EP161"/>
          <cell r="EQ161"/>
          <cell r="ER161"/>
          <cell r="ES161"/>
          <cell r="ET161"/>
          <cell r="EU161"/>
          <cell r="EV161"/>
          <cell r="EW161"/>
          <cell r="EX161"/>
          <cell r="EY161"/>
          <cell r="EZ161"/>
          <cell r="FA161"/>
          <cell r="FB161"/>
          <cell r="FC161"/>
          <cell r="FD161"/>
          <cell r="FE161"/>
          <cell r="FF161"/>
          <cell r="FG161"/>
          <cell r="FH161"/>
          <cell r="FI161"/>
          <cell r="FJ161"/>
          <cell r="FK161"/>
          <cell r="FL161"/>
          <cell r="FM161"/>
          <cell r="FN161"/>
          <cell r="FO161"/>
          <cell r="FP161"/>
          <cell r="FQ161"/>
          <cell r="FR161"/>
          <cell r="FS161"/>
        </row>
        <row r="162">
          <cell r="A162">
            <v>160</v>
          </cell>
          <cell r="B162">
            <v>160</v>
          </cell>
          <cell r="K162"/>
          <cell r="L162">
            <v>49</v>
          </cell>
          <cell r="M162">
            <v>160</v>
          </cell>
          <cell r="N162" t="str">
            <v>ASENTAMIENTOS HUMANOS Y MEC</v>
          </cell>
          <cell r="O162" t="str">
            <v>Objetivo 11.- Conservar, restaurar, proteger y hacer un uso sostenible de los recursos naturales</v>
          </cell>
          <cell r="P162" t="str">
            <v>Meta 11.3.1. Reducir las emisiones de Gases de Efecto Invernadero por deforestación en el sector de Uso del Suelo, Cambio de Uso del Suelo y Silvicultura (USCUSS) de 53.782,59 a 52.706,94 Gg CO2eq.</v>
          </cell>
          <cell r="Q162" t="str">
            <v>Política 11.3 Impulsar la reducción de la deforestación y degradación de los ecosistemas a partir del uso y aprovechamiento sostenible del patrimonio natural</v>
          </cell>
          <cell r="R162" t="str">
            <v>•E. Actividad Económica Sostenible</v>
          </cell>
          <cell r="S162" t="str">
            <v>17.- Fortalecer los medios de implementación y revitalizar la Alianza Mundial para el Desarrollo Sostenible</v>
          </cell>
          <cell r="T162"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62" t="str">
            <v xml:space="preserve">17.9.1 Valor en dólares de la asistencia financiera y técnica (incluso mediante la cooperación Norte-Sur, Sur-Sur y triangular) prometida a los países en desarrollo  </v>
          </cell>
          <cell r="V162" t="str">
            <v>1,- Gestión institucional directa</v>
          </cell>
          <cell r="W16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62"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2" t="str">
            <v>OBJ_20_AH/11: Gestionar sosteniblemente el suelo rural, evitar su fraccionamiento sobre los estándares establecidos, promover su integración principalmente cuando los lotes sean inferiores a los 2500 m2, promover su integración y asociación para generar cadenas de valor productivas y potencien los huertos periurbanos, y garantizar que los nuevos desarrollos de suelos rurales a expansión urbano atiendan criterios de acabado y prolongación de las tramas urbanas consolidadas existentes.</v>
          </cell>
          <cell r="Z162" t="str">
            <v>ÍNDICE: Uso y gestión sostenible del suelo rural,   promoción de las cadenas de valor productivas minifundistas y de la integración parcelaria del suelo rural 21. %</v>
          </cell>
          <cell r="AA162">
            <v>0.20628000000000002</v>
          </cell>
          <cell r="AB162" t="str">
            <v>Porcentaje</v>
          </cell>
          <cell r="AC162"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AD162" t="str">
            <v>1- Incentivos fiscales para la reintegración de los lotes fraccionados  con áreas menores a la 1/2 ha.
2- las unidades mínimas de cultivos se ordenaran en 4 niveles: áreas periurbanas 0,5-1 ha (0,5 apara áreas bajo riego), áreas rurales medias 10 ha. áreas rurales sin edificaciones hasta 50 ha. áreas rurales profundas mayores a 50 ha.
3.- los lotes que se encuentren predeterminados con áreas inferiores a las unidades mínimas de cultivos mantendrá las mismos derechos de las establecidos en los márgenes, pero se promoverá su integración en el momento de nueva adquisición.
4.- área máxima por habitante en la edificación rural será de  80 ms2 por persona.</v>
          </cell>
          <cell r="AE162" t="str">
            <v>META_20_AH/11:Mejorar la gestión del suelo rural en un 43% al 2040.</v>
          </cell>
          <cell r="AF162" t="str">
            <v>INDICADOR_20_AH/11:Porcentaje de avance en la Mejora la gestión del suelo rural .</v>
          </cell>
          <cell r="AG162">
            <v>0.20628000000000002</v>
          </cell>
          <cell r="AH162">
            <v>2020</v>
          </cell>
          <cell r="AI162">
            <v>2040</v>
          </cell>
          <cell r="AJ162">
            <v>0.43101999999999996</v>
          </cell>
          <cell r="AK162">
            <v>0.63729999999999998</v>
          </cell>
          <cell r="AL162" t="str">
            <v>Porcentaje</v>
          </cell>
          <cell r="AM162" t="str">
            <v>Objetivo 14.- Fortalecer las capacidades del Estado con énfasis en la administración de justicia y eficiencia en los procesos de regulación y control, con independencia y autonomía</v>
          </cell>
          <cell r="AN162" t="str">
            <v>Meta 14.2.1. Los GAD municipales incrementan su capacidad operativa de 18,03 a 22,03 puntos en promedio.</v>
          </cell>
          <cell r="AO162" t="str">
            <v>Política 14.2 Potenciar las capacidades de los distintos niveles de gobierno para el cumplimiento de los objetivos nacionales y la prestación de servicios con calidad</v>
          </cell>
          <cell r="AP162"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62" t="str">
            <v>11.- Lograr que las ciudades y los asentamientos humanos sean inclusivos, seguros, resilientes y sostenibles</v>
          </cell>
          <cell r="AR162" t="str">
            <v>11.3 Para 2030, aumentar la urbanización inclusiva y sostenible y la capacidad para una planificación y gestión participativas, integradas y sostenibles de los asentamientos humanos en todos los países</v>
          </cell>
          <cell r="AS162" t="str">
            <v xml:space="preserve">11.3.1 Cociente entre la tasa de consumo de tierras y la tasa de crecimiento de la población </v>
          </cell>
          <cell r="AT162" t="str">
            <v>1,- Gestión institucional directa</v>
          </cell>
          <cell r="AU16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62" t="str">
            <v>OE-20_AH/11</v>
          </cell>
          <cell r="AW162"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AX162"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AY162" t="str">
            <v xml:space="preserve">PROYECTOS DEL PROGRAMA 1:
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suelo, en áreas determinadas a producción agrícola y forestal
</v>
          </cell>
          <cell r="AZ162"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BA162" t="str">
            <v>8C-PI-POLÍTICA</v>
          </cell>
          <cell r="BB162" t="str">
            <v xml:space="preserve">8C-PI-ESTRATEGIA </v>
          </cell>
          <cell r="BC162">
            <v>5569800</v>
          </cell>
          <cell r="BD162" t="str">
            <v xml:space="preserve">GADMI, Multilaterales, Cooperación internacional, Banco del Estado. </v>
          </cell>
          <cell r="BE162" t="str">
            <v>MP-49) Mejorar la capacidad de gestión del suelo rural implantadas políticas y acciones de movimientos rulares en un 43% y generación de información cartográfica  temática al 2025, del cantón.</v>
          </cell>
          <cell r="BF162" t="str">
            <v>INDICADOR META 1:
Porcentaje de mejora en la capacidad de gestión del suelo rural y actualización de información cartográfica temática del cantón.</v>
          </cell>
          <cell r="BG162" t="str">
            <v>Porcentaje</v>
          </cell>
          <cell r="BH162" t="str">
            <v>Dirección de Planificación</v>
          </cell>
          <cell r="BI162"/>
          <cell r="BJ162">
            <v>0</v>
          </cell>
          <cell r="BK162">
            <v>1</v>
          </cell>
          <cell r="BL162">
            <v>2021</v>
          </cell>
          <cell r="BM162">
            <v>2023</v>
          </cell>
          <cell r="BN162" t="str">
            <v xml:space="preserve">Objetivo estratégico #;  </v>
          </cell>
          <cell r="BO162" t="str">
            <v>Programa #;  49</v>
          </cell>
          <cell r="BP162"/>
          <cell r="BQ162" t="str">
            <v>Por reportar</v>
          </cell>
          <cell r="BR162">
            <v>7</v>
          </cell>
          <cell r="BS162" t="str">
            <v>Arq. Branly Sotomayor Mena
Responsable de Desarrollo y Ordenamiento</v>
          </cell>
          <cell r="BT162" t="str">
            <v>Sin datos</v>
          </cell>
          <cell r="BU162" t="str">
            <v>Arq. Milton Yépez Rivera</v>
          </cell>
          <cell r="BV162" t="str">
            <v>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uso del uso potencial)suelo, en áreas determinadas a producción agrícola y forestal</v>
          </cell>
          <cell r="BW162" t="str">
            <v>P160</v>
          </cell>
          <cell r="BX162" t="str">
            <v xml:space="preserve">160.  Ordenanza para la promoción del desarrollo rural integral, cadenas de valor productivas para la revitalización y revalorización para un uso sostenible del suelo.   
</v>
          </cell>
          <cell r="BY162" t="str">
            <v>310 | DIRECCIÓN DE PLANIFICACIÓN DESARROLLO TERRITORIAL</v>
          </cell>
          <cell r="BZ162" t="str">
            <v>UNIDAD TÉCNICA PUGS</v>
          </cell>
          <cell r="CA162" t="str">
            <v>Arq. Miltón Yépez</v>
          </cell>
          <cell r="CB162" t="str">
            <v>Arq. David Gamboa</v>
          </cell>
          <cell r="CC162" t="str">
            <v>P155	Catastros; P156	Planificación y desarrollo territorial; P157	Desarrollo económico; P158	Planificación y desarrollo territorial; P159	Desarrollo económico; P160 Desarrollo económico; P161	Planificación y desarrollo territorial</v>
          </cell>
          <cell r="CD162">
            <v>46</v>
          </cell>
          <cell r="CE162" t="str">
            <v>160. Elaborar la ordenanza para promover el desarrollo rural integral, para revitalización revalorización fortalecimiento de cadenas productivas y uso sostenible del suelo en el cantón en un 100% al 2023</v>
          </cell>
          <cell r="CF162" t="str">
            <v>160. porcentaje de avance en la elaboración de la ordenanza para promover el desarrollo rural integral, para revitalización revalorización fortalecimiento de cadenas productivas y uso sostenible del suelo en el cantón.</v>
          </cell>
          <cell r="CG162" t="str">
            <v>Porcentaje</v>
          </cell>
          <cell r="CH162">
            <v>2021</v>
          </cell>
          <cell r="CI162">
            <v>2023</v>
          </cell>
          <cell r="CJ162" t="str">
            <v>a definir por la unidad administrativa</v>
          </cell>
          <cell r="CK162">
            <v>1</v>
          </cell>
          <cell r="CL162" t="str">
            <v>CRECIENTE</v>
          </cell>
          <cell r="CM162"/>
          <cell r="CN162" t="str">
            <v/>
          </cell>
          <cell r="CO162" t="str">
            <v>NO</v>
          </cell>
          <cell r="CP162"/>
          <cell r="CQ162" t="str">
            <v>M-49 Fortalecimiento a las capacidades técnicos y de gestión del uso del suelo en el cantón</v>
          </cell>
          <cell r="CR162"/>
          <cell r="CS162"/>
          <cell r="CT162"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CU162"/>
          <cell r="CV162"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CW162"/>
          <cell r="CX162" t="str">
            <v xml:space="preserve">160.  Ordenanza para la promoción del desarrollo rural integral, cadenas de valor productivas para la revitalización y revalorización para un uso sostenible del suelo.   
</v>
          </cell>
          <cell r="CY162" t="str">
            <v>Asignar el nombre del técnico delegado</v>
          </cell>
          <cell r="CZ162">
            <v>3</v>
          </cell>
          <cell r="DA162" t="str">
            <v>NO</v>
          </cell>
          <cell r="DB162" t="str">
            <v>(Ing. Pablo Roman Guerrero Moreta</v>
          </cell>
          <cell r="DC162" t="str">
            <v>Ing. Estefanía Arcentales</v>
          </cell>
          <cell r="DD162">
            <v>2022</v>
          </cell>
          <cell r="DE162">
            <v>1060000260001</v>
          </cell>
          <cell r="DF162" t="str">
            <v>GADM San Miguel de Ibarra</v>
          </cell>
          <cell r="DG162" t="str">
            <v>Municipal</v>
          </cell>
          <cell r="DH162" t="str">
            <v>Zona 1</v>
          </cell>
          <cell r="DI162" t="str">
            <v>Imbabura</v>
          </cell>
          <cell r="DJ162" t="str">
            <v>San miguel de Ibarra</v>
          </cell>
          <cell r="DK162" t="str">
            <v>2021-2040</v>
          </cell>
          <cell r="DL162" t="str">
            <v>PND-11</v>
          </cell>
          <cell r="DM162" t="str">
            <v>ODS-17</v>
          </cell>
          <cell r="DN162"/>
          <cell r="DO162"/>
          <cell r="DP162"/>
          <cell r="DQ162"/>
          <cell r="DR162"/>
          <cell r="DS162"/>
          <cell r="DT162"/>
          <cell r="DU162"/>
          <cell r="DV162"/>
          <cell r="DW162"/>
          <cell r="DX162"/>
          <cell r="DY162"/>
          <cell r="DZ162"/>
          <cell r="EA162"/>
          <cell r="EB162"/>
          <cell r="EC162"/>
          <cell r="ED162"/>
          <cell r="EE162"/>
          <cell r="EF162"/>
          <cell r="EG162"/>
          <cell r="EH162"/>
          <cell r="EI162"/>
          <cell r="EJ162"/>
          <cell r="EK162"/>
          <cell r="EL162"/>
          <cell r="EM162"/>
          <cell r="EN162"/>
          <cell r="EO162"/>
          <cell r="EP162"/>
          <cell r="EQ162"/>
          <cell r="ER162"/>
          <cell r="ES162"/>
          <cell r="ET162"/>
          <cell r="EU162"/>
          <cell r="EV162"/>
          <cell r="EW162"/>
          <cell r="EX162"/>
          <cell r="EY162"/>
          <cell r="EZ162"/>
          <cell r="FA162"/>
          <cell r="FB162"/>
          <cell r="FC162"/>
          <cell r="FD162"/>
          <cell r="FE162"/>
          <cell r="FF162"/>
          <cell r="FG162"/>
          <cell r="FH162"/>
          <cell r="FI162"/>
          <cell r="FJ162"/>
          <cell r="FK162"/>
          <cell r="FL162"/>
          <cell r="FM162"/>
          <cell r="FN162"/>
          <cell r="FO162"/>
          <cell r="FP162"/>
          <cell r="FQ162"/>
          <cell r="FR162"/>
          <cell r="FS162"/>
        </row>
        <row r="163">
          <cell r="A163">
            <v>161</v>
          </cell>
          <cell r="B163">
            <v>161</v>
          </cell>
          <cell r="K163"/>
          <cell r="L163">
            <v>49</v>
          </cell>
          <cell r="M163">
            <v>161</v>
          </cell>
          <cell r="N163" t="str">
            <v>ASENTAMIENTOS HUMANOS Y MEC</v>
          </cell>
          <cell r="O163" t="str">
            <v>Objetivo 11.- Conservar, restaurar, proteger y hacer un uso sostenible de los recursos naturales</v>
          </cell>
          <cell r="P163" t="str">
            <v>Meta 11.3.1. Reducir las emisiones de Gases de Efecto Invernadero por deforestación en el sector de Uso del Suelo, Cambio de Uso del Suelo y Silvicultura (USCUSS) de 53.782,59 a 52.706,94 Gg CO2eq.</v>
          </cell>
          <cell r="Q163" t="str">
            <v>Política 11.3 Impulsar la reducción de la deforestación y degradación de los ecosistemas a partir del uso y aprovechamiento sostenible del patrimonio natural</v>
          </cell>
          <cell r="R163" t="str">
            <v>•E. Actividad Económica Sostenible</v>
          </cell>
          <cell r="S163" t="str">
            <v>17.- Fortalecer los medios de implementación y revitalizar la Alianza Mundial para el Desarrollo Sostenible</v>
          </cell>
          <cell r="T163"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63" t="str">
            <v xml:space="preserve">17.9.1 Valor en dólares de la asistencia financiera y técnica (incluso mediante la cooperación Norte-Sur, Sur-Sur y triangular) prometida a los países en desarrollo  </v>
          </cell>
          <cell r="V163" t="str">
            <v>1,- Gestión institucional directa</v>
          </cell>
          <cell r="W16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63"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3" t="str">
            <v>OBJ_20_AH/11: Gestionar sosteniblemente el suelo rural, evitar su fraccionamiento sobre los estándares establecidos, promover su integración principalmente cuando los lotes sean inferiores a los 2500 m2, promover su integración y asociación para generar cadenas de valor productivas y potencien los huertos periurbanos, y garantizar que los nuevos desarrollos de suelos rurales a expansión urbano atiendan criterios de acabado y prolongación de las tramas urbanas consolidadas existentes.</v>
          </cell>
          <cell r="Z163" t="str">
            <v>ÍNDICE: Uso y gestión sostenible del suelo rural,   promoción de las cadenas de valor productivas minifundistas y de la integración parcelaria del suelo rural 21. %</v>
          </cell>
          <cell r="AA163">
            <v>0.20628000000000002</v>
          </cell>
          <cell r="AB163" t="str">
            <v>Porcentaje</v>
          </cell>
          <cell r="AC163"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AD163" t="str">
            <v>1- Incentivos fiscales para la reintegración de los lotes fraccionados  con áreas menores a la 1/2 ha.
2- las unidades mínimas de cultivos se ordenaran en 4 niveles: áreas periurbanas 0,5-1 ha (0,5 apara áreas bajo riego), áreas rurales medias 10 ha. áreas rurales sin edificaciones hasta 50 ha. áreas rurales profundas mayores a 50 ha.
3.- los lotes que se encuentren predeterminados con áreas inferiores a las unidades mínimas de cultivos mantendrá las mismos derechos de las establecidos en los márgenes, pero se promoverá su integración en el momento de nueva adquisición.
4.- área máxima por habitante en la edificación rural será de  80 ms2 por persona.</v>
          </cell>
          <cell r="AE163" t="str">
            <v>META_20_AH/11:Mejorar la gestión del suelo rural en un 43% al 2040.</v>
          </cell>
          <cell r="AF163" t="str">
            <v>INDICADOR_20_AH/11:Porcentaje de avance en la Mejora la gestión del suelo rural .</v>
          </cell>
          <cell r="AG163">
            <v>0.20628000000000002</v>
          </cell>
          <cell r="AH163">
            <v>2020</v>
          </cell>
          <cell r="AI163">
            <v>2040</v>
          </cell>
          <cell r="AJ163">
            <v>0.43101999999999996</v>
          </cell>
          <cell r="AK163">
            <v>0.63729999999999998</v>
          </cell>
          <cell r="AL163" t="str">
            <v>Porcentaje</v>
          </cell>
          <cell r="AM163" t="str">
            <v>Objetivo 14.- Fortalecer las capacidades del Estado con énfasis en la administración de justicia y eficiencia en los procesos de regulación y control, con independencia y autonomía</v>
          </cell>
          <cell r="AN163" t="str">
            <v>Meta 14.2.1. Los GAD municipales incrementan su capacidad operativa de 18,03 a 22,03 puntos en promedio.</v>
          </cell>
          <cell r="AO163" t="str">
            <v>Política 14.2 Potenciar las capacidades de los distintos niveles de gobierno para el cumplimiento de los objetivos nacionales y la prestación de servicios con calidad</v>
          </cell>
          <cell r="AP163"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63" t="str">
            <v>11.- Lograr que las ciudades y los asentamientos humanos sean inclusivos, seguros, resilientes y sostenibles</v>
          </cell>
          <cell r="AR163" t="str">
            <v>11.3 Para 2030, aumentar la urbanización inclusiva y sostenible y la capacidad para una planificación y gestión participativas, integradas y sostenibles de los asentamientos humanos en todos los países</v>
          </cell>
          <cell r="AS163" t="str">
            <v xml:space="preserve">11.3.1 Cociente entre la tasa de consumo de tierras y la tasa de crecimiento de la población </v>
          </cell>
          <cell r="AT163" t="str">
            <v>1,- Gestión institucional directa</v>
          </cell>
          <cell r="AU16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63" t="str">
            <v>OE-20_AH/11</v>
          </cell>
          <cell r="AW163"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AX163"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AY163" t="str">
            <v xml:space="preserve">PROYECTOS DEL PROGRAMA 1:
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suelo, en áreas determinadas a producción agrícola y forestal
</v>
          </cell>
          <cell r="AZ163" t="str">
            <v>1.-Los nuevos desarrollo de suelos rurales a expansión urbano atenderán criterios de acabado y prolongación de las tramas urbanas consolidadas existentes.
2-Promover la integración de la fragmentación de lotes rurales  Tres del régimen de posesión a los vecinos colindantes.
3.-Se fijara como are mínima e lote 1 ha
4.- la edificabilidad rural será otorgada bajo los términos de requerimientos funcionales productivos que ejerce la actividad del lote rural.
5.- A través del PUGS se generará legislación sectorial para la gestión del fraccionamiento rural existente, sobre las condiciones especiales de cada territorio.
6.- La división o segregación o fraccionamiento de lotes rurales no deberán producir divisiones de las parcelas en extensiones mínimas a las unidades de cultivos.
7.- Apoyo con las dotaciones de los SPS a las unidades de cultivo que cumplen con los parámetros establecidos.
8.- para los casos de lotes mínimos a las unidades de cultivos se promoverá el cooperativismo para la integración productiva estableciendo cadenas "productivas asociativas"</v>
          </cell>
          <cell r="BA163" t="str">
            <v>8C-PI-POLÍTICA</v>
          </cell>
          <cell r="BB163" t="str">
            <v xml:space="preserve">8C-PI-ESTRATEGIA </v>
          </cell>
          <cell r="BC163">
            <v>5569800</v>
          </cell>
          <cell r="BD163" t="str">
            <v xml:space="preserve">GADMI, Multilaterales, Cooperación internacional, Banco del Estado. </v>
          </cell>
          <cell r="BE163" t="str">
            <v>MP-49) Mejorar la capacidad de gestión del suelo rural implantadas políticas y acciones de movimientos rulares en un 43% y generación de información cartográfica  temática al 2025, del cantón.</v>
          </cell>
          <cell r="BF163" t="str">
            <v>INDICADOR META 1:
Porcentaje de mejora en la capacidad de gestión del suelo rural y actualización de información cartográfica temática del cantón.</v>
          </cell>
          <cell r="BG163" t="str">
            <v>Porcentaje</v>
          </cell>
          <cell r="BH163" t="str">
            <v>Dirección de Planificación</v>
          </cell>
          <cell r="BI163"/>
          <cell r="BJ163">
            <v>0</v>
          </cell>
          <cell r="BK163">
            <v>1</v>
          </cell>
          <cell r="BL163">
            <v>2021</v>
          </cell>
          <cell r="BM163">
            <v>2023</v>
          </cell>
          <cell r="BN163" t="str">
            <v xml:space="preserve">Objetivo estratégico #;  </v>
          </cell>
          <cell r="BO163" t="str">
            <v>Programa #;  49</v>
          </cell>
          <cell r="BP163"/>
          <cell r="BQ163" t="str">
            <v>Por reportar</v>
          </cell>
          <cell r="BR163">
            <v>7</v>
          </cell>
          <cell r="BS163" t="str">
            <v>Arq. Branly Sotomayor Mena
Responsable de Desarrollo y Ordenamiento</v>
          </cell>
          <cell r="BT163" t="str">
            <v>Sin datos</v>
          </cell>
          <cell r="BU163" t="str">
            <v>Arq. Milton Yépez Rivera</v>
          </cell>
          <cell r="BV163" t="str">
            <v>155. Actualización del catastro rural del cantón con carácter de multipropósito y multifinalitario, generación actualización de información cartográfica y temática, con el SIGTIERRAS:
;156.  Instrumentos normativos para el control de la expansión urbana, sobre suelos rurales periurbanos.   
;157. Identificación y Promoción de cadenas de valor sobre suelos rurales minifundistas, y huertos familiares para el control de la fragmentación del suelo rural.  
;
158.  Cuatro planes complementarios territoriales por zonas de planificación, que detalle las características para la promoción del desarrollo rural integral. 
;159. Modelamiento territorial por microcuencas y promoción del desarrollo rural integral   
;160.  Ordenanza para la promoción del desarrollo rural integral, cadenas de valor productivas para la revitalización y revalorización para un uso sostenible del suelo.   
;161. Determinación de la calidad (del uso del uso potencial)suelo, en áreas determinadas a producción agrícola y forestal</v>
          </cell>
          <cell r="BW163" t="str">
            <v>P161</v>
          </cell>
          <cell r="BX163" t="str">
            <v>161. Determinación de la calidad (del uso del uso potencial)suelo, en áreas determinadas a producción agrícola y forestal</v>
          </cell>
          <cell r="BY163" t="str">
            <v>310 | DIRECCIÓN DE PLANIFICACIÓN DESARROLLO TERRITORIAL</v>
          </cell>
          <cell r="BZ163" t="str">
            <v>UNIDAD TÉCNICA PUGS</v>
          </cell>
          <cell r="CA163" t="str">
            <v>Arq. Miltón Yépez</v>
          </cell>
          <cell r="CB163" t="str">
            <v>Arq. David Gamboa</v>
          </cell>
          <cell r="CC163" t="str">
            <v>P155	Catastros; P156	Planificación y desarrollo territorial; P157	Desarrollo económico; P158	Planificación y desarrollo territorial; P159	Desarrollo económico; P160 Desarrollo económico; P161	Planificación y desarrollo territorial</v>
          </cell>
          <cell r="CD163">
            <v>46</v>
          </cell>
          <cell r="CE163" t="str">
            <v>161. Evaluar la calidad del suelo para los sistemas productivos de las parroquias rurales de Ambuquí, Angochagua, La Carolina, en cuatro puntos de áreas potencialmente regables en un 100% al 2023, en coordinación con la GAD Provincial y parroquiales.</v>
          </cell>
          <cell r="CF163" t="str">
            <v>161. Porcentaje de avance en la evaluación la calidad del suelo para los sistemas productivos de las parroquias rurales de Ambuquí, Angochagua, La Carolina, en cuatro puntos de áreas potencialmente regables</v>
          </cell>
          <cell r="CG163"/>
          <cell r="CH163"/>
          <cell r="CI163"/>
          <cell r="CJ163"/>
          <cell r="CK163"/>
          <cell r="CL163" t="str">
            <v>CRECIENTE</v>
          </cell>
          <cell r="CM163"/>
          <cell r="CN163" t="str">
            <v/>
          </cell>
          <cell r="CO163" t="str">
            <v>NO</v>
          </cell>
          <cell r="CP163"/>
          <cell r="CQ163" t="str">
            <v>M-49 Fortalecimiento a las capacidades técnicos y de gestión del uso del suelo en el cantón</v>
          </cell>
          <cell r="CR163"/>
          <cell r="CS163"/>
          <cell r="CT163" t="str">
            <v xml:space="preserve"> "  49) Gestión sostenible del suelo rural para la promoción del desarrollo rural integral, promoviendo la integración parcelaria, los huertos familiares sobre suelos fragmentados debajo de las bandas de lote  mínimo propuestos en los instrumentos de planificación.</v>
          </cell>
          <cell r="CU163"/>
          <cell r="CV163" t="str">
            <v>OBJETIVO DEL PROGRAMA 1:
49) Promover la asociatividad para generar cadenas de valor en lotes fragmentados menores a 2000 m2 y evitar la fragmentación en lotes mayores iguales a 1 ha. Y promover la revisión  regulaciones  nacionales de uso  y gestión de la propiedad  que brinde alternativas para evitar la fragmentación especialmente en temas de herencia.</v>
          </cell>
          <cell r="CW163"/>
          <cell r="CX163" t="str">
            <v>161. Determinación de la calidad (del uso del uso potencial)suelo, en áreas determinadas a producción agrícola y forestal</v>
          </cell>
          <cell r="CY163" t="str">
            <v>Asignar el nombre del técnico delegado</v>
          </cell>
          <cell r="CZ163">
            <v>1</v>
          </cell>
          <cell r="DA163" t="str">
            <v>NO</v>
          </cell>
          <cell r="DB163" t="str">
            <v>(Ing. Pablo Roman Guerrero Moreta</v>
          </cell>
          <cell r="DC163" t="str">
            <v>Ing. Estefanía Arcentales</v>
          </cell>
          <cell r="DD163">
            <v>2022</v>
          </cell>
          <cell r="DE163">
            <v>1060000260001</v>
          </cell>
          <cell r="DF163" t="str">
            <v>GADM San Miguel de Ibarra</v>
          </cell>
          <cell r="DG163" t="str">
            <v>Municipal</v>
          </cell>
          <cell r="DH163" t="str">
            <v>Zona 1</v>
          </cell>
          <cell r="DI163" t="str">
            <v>Imbabura</v>
          </cell>
          <cell r="DJ163" t="str">
            <v>San miguel de Ibarra</v>
          </cell>
          <cell r="DK163" t="str">
            <v>2021-2040</v>
          </cell>
          <cell r="DL163" t="str">
            <v>PND-11</v>
          </cell>
          <cell r="DM163" t="str">
            <v>ODS-17</v>
          </cell>
          <cell r="DN163"/>
          <cell r="DO163"/>
          <cell r="DP163"/>
          <cell r="DQ163"/>
          <cell r="DR163"/>
          <cell r="DS163"/>
          <cell r="DT163"/>
          <cell r="DU163"/>
          <cell r="DV163"/>
          <cell r="DW163"/>
          <cell r="DX163"/>
          <cell r="DY163"/>
          <cell r="DZ163"/>
          <cell r="EA163"/>
          <cell r="EB163"/>
          <cell r="EC163"/>
          <cell r="ED163"/>
          <cell r="EE163"/>
          <cell r="EF163"/>
          <cell r="EG163"/>
          <cell r="EH163"/>
          <cell r="EI163"/>
          <cell r="EJ163"/>
          <cell r="EK163"/>
          <cell r="EL163"/>
          <cell r="EM163"/>
          <cell r="EN163"/>
          <cell r="EO163"/>
          <cell r="EP163"/>
          <cell r="EQ163"/>
          <cell r="ER163"/>
          <cell r="ES163"/>
          <cell r="ET163"/>
          <cell r="EU163"/>
          <cell r="EV163"/>
          <cell r="EW163"/>
          <cell r="EX163"/>
          <cell r="EY163"/>
          <cell r="EZ163"/>
          <cell r="FA163"/>
          <cell r="FB163"/>
          <cell r="FC163"/>
          <cell r="FD163"/>
          <cell r="FE163"/>
          <cell r="FF163"/>
          <cell r="FG163"/>
          <cell r="FH163"/>
          <cell r="FI163"/>
          <cell r="FJ163"/>
          <cell r="FK163"/>
          <cell r="FL163"/>
          <cell r="FM163"/>
          <cell r="FN163"/>
          <cell r="FO163"/>
          <cell r="FP163"/>
          <cell r="FQ163"/>
          <cell r="FR163"/>
          <cell r="FS163"/>
        </row>
        <row r="164">
          <cell r="A164">
            <v>162</v>
          </cell>
          <cell r="B164">
            <v>162</v>
          </cell>
          <cell r="K164">
            <v>21</v>
          </cell>
          <cell r="L164">
            <v>50</v>
          </cell>
          <cell r="M164">
            <v>162</v>
          </cell>
          <cell r="N164" t="str">
            <v>ASENTAMIENTOS HUMANOS Y MEC</v>
          </cell>
          <cell r="O164" t="str">
            <v>Objetivo 2.- Impulsar un sistema económico con reglas claras que fomente el comercio exterior, turismo, atracción de inversiones y modernización del sistema financiero nacional</v>
          </cell>
          <cell r="P164" t="str">
            <v>Meta 2.2.3. Incrementar el mantenimiento de la red vial estatal con modelos de gestión sostenible del 17,07% al 40%.</v>
          </cell>
          <cell r="Q164" t="str">
            <v>Política 2.2 Promover un adecuado entorno de negocios que permita la atracción de inversiones y las asociaciones público-privadas</v>
          </cell>
          <cell r="R164" t="str">
            <v>B. Fortalecimiento de la gestión y uso sostenible del suelo para la mejora del hábitat y las condiciones de vida.</v>
          </cell>
          <cell r="S164" t="str">
            <v>9.- Construir infraestructuras resilientes, promover la industrialización inclusiva y sostenible y fomentar la innovación</v>
          </cell>
          <cell r="T164"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64" t="str">
            <v xml:space="preserve">9.1.1 Proporción de la población rural que vive a menos de 2 km de una carretera transitable todo el año </v>
          </cell>
          <cell r="V164" t="str">
            <v>5.- Gestión compartida ente diversos GADs</v>
          </cell>
          <cell r="W164" t="str">
            <v>COOTAD Art. 55 c) Planificar, construir y mantener la vialidad urbana;</v>
          </cell>
          <cell r="X164"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4" t="str">
            <v>OBJ_21_AH/15:Implementar un sistema de desarrollo urbano y rural con una estructura vial, que garantice la vertebración entre los núcleos urbanos y rurales y territorial, sea armónica con la estructura espacial de la ciudad y con su entorno salvaguarde y proteja al sistema biótico generando capacidades funcionales de autorregulación del crecimiento urbano sobre una base sistémica de red policéntrica de núcleos urbanos garantizando la continuidad urbana, la singularidad de sus centralidades, sirva de soporte para el establecimiento de una estructura urbana capaz de incorporar de manera eficiente las magnitudes y el carácter del desarrollo urbano previsible hasta el año horizonte del Plan 2040.</v>
          </cell>
          <cell r="Z164" t="str">
            <v>ÍNDICE: Restructuración y rehabilitación de la estructura vial urbana en el cantón.</v>
          </cell>
          <cell r="AA164">
            <v>0</v>
          </cell>
          <cell r="AB164" t="str">
            <v>Porcentaje</v>
          </cell>
          <cell r="AC164"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AD164" t="str">
            <v xml:space="preserve">1. Promover convenios de cooperación entre el MTOP y el GADMI
2. Financiar las infraestructuras viales urbanas utilizando los instrumentos de gestión urbanísticos.
3. Fomentar y gestionar el mejoramiento de la red de infraestructura vial cantonal para el uso eficiente de sistemas de transportación y adecuada articulación de los asentamientos humanos del cantón; disminuyendo tiempos de desplazamiento y asegurando los vínculos de las áreas de producción y comercio, coordinando su financiamiento por medio de la cooperación internacional y la articulación con los proyectos impulsados por las distintas carteras de estado.
4. Elaborar un instrumento rector sobre el estado de la red vial cantonal que cuente con la participación de interlocutores de una variedad de sectores, mediante: la designación de un organismo coordinador y el establecimiento de una secretaría
5. Garantizar que se disponga de fondos suficientes para la ejecución de actividades de mantenimiento de la red vial cantonal, mediante la presentación de planes anuales, el establecimiento de procedimientos para la asignación eficiente y eficaz de recursos. 
6. Establecer la sistematización de datos para el seguimiento y evaluación continuas, a fin de incorporar procesos e indicadores de resultados de los planes de mantenimiento de la red vial cantonal.
.
</v>
          </cell>
          <cell r="AE164" t="str">
            <v xml:space="preserve">META_21_AH/15:Mejorar la red vial urbana del cantón en un 91% dentro de la planificación propuesta al 2030. </v>
          </cell>
          <cell r="AF164" t="str">
            <v>INDICADOR_21_AH/15:Porcentaje de avance en la mejora de  la red vial urbana del cantón en un 91% dentro de la planificación propuesta al 2030.</v>
          </cell>
          <cell r="AG164">
            <v>0</v>
          </cell>
          <cell r="AH164">
            <v>2020</v>
          </cell>
          <cell r="AI164">
            <v>2035</v>
          </cell>
          <cell r="AJ164">
            <v>0.90999999999999992</v>
          </cell>
          <cell r="AK164">
            <v>0.90999999999999992</v>
          </cell>
          <cell r="AL164" t="str">
            <v>Porcentaje</v>
          </cell>
          <cell r="AM164" t="str">
            <v>Objetivo 2.- Impulsar un sistema económico con reglas claras que fomente el comercio exterior, turismo, atracción de inversiones y modernización del sistema financiero nacional</v>
          </cell>
          <cell r="AN164" t="str">
            <v>Meta 2.2.3. Incrementar el mantenimiento de la red vial estatal con modelos de gestión sostenible del 17,07% al 40%.</v>
          </cell>
          <cell r="AO164" t="str">
            <v>Política 2.2 Promover un adecuado entorno de negocios que permita la atracción de inversiones y las asociaciones público-privadas</v>
          </cell>
          <cell r="AP164"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64" t="str">
            <v>9.- Construir infraestructuras resilientes, promover la industrialización inclusiva y sostenible y fomentar la innovación</v>
          </cell>
          <cell r="AR164"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64" t="str">
            <v xml:space="preserve">9.1.1 Proporción de la población rural que vive a menos de 2 km de una carretera transitable todo el año </v>
          </cell>
          <cell r="AT164" t="str">
            <v>5.- Gestión compartida ente diversos GADs</v>
          </cell>
          <cell r="AU164" t="str">
            <v>COOTAD Art. 55 c) Planificar, construir y mantener la vialidad urbana;</v>
          </cell>
          <cell r="AV164" t="str">
            <v>OE-21_AH/15</v>
          </cell>
          <cell r="AW164" t="str">
            <v xml:space="preserve">
 50) Planificación de la estructura vial urbana.</v>
          </cell>
          <cell r="AX164" t="str">
            <v>OBJETIVO DEL PROGRAMA 2: 
50) Planificar la estructura vial  urbana de la ciudad y el cantón.</v>
          </cell>
          <cell r="AY164" t="str">
            <v>PROYECTOS DEL PROGRAMA1:
162. Catastro y jerarquización vial y estado de la red vial  Plan vial urbano del cantón.</v>
          </cell>
          <cell r="AZ164"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BA164" t="str">
            <v>1A-EP-POLÍTICA</v>
          </cell>
          <cell r="BB164" t="str">
            <v xml:space="preserve">1A-EP-ESTRATEGIA </v>
          </cell>
          <cell r="BC164">
            <v>250000</v>
          </cell>
          <cell r="BD164" t="str">
            <v>Banco Mundial, GADMI, Banco del Estado.</v>
          </cell>
          <cell r="BE164" t="str">
            <v>MP-50) Implementar un plan de vialidad urbana al 100% al 2023 y su ordenanza.</v>
          </cell>
          <cell r="BF164" t="str">
            <v xml:space="preserve">
INDICADOR META 1:
Porcentaje de avance en la elaboración del plan de vialidad urbana de la ciudad y el cantón.</v>
          </cell>
          <cell r="BG164" t="str">
            <v>Porcentaje</v>
          </cell>
          <cell r="BH164" t="str">
            <v>Dirección de Obras y Construcciones</v>
          </cell>
          <cell r="BI164"/>
          <cell r="BJ164">
            <v>0</v>
          </cell>
          <cell r="BK164">
            <v>1</v>
          </cell>
          <cell r="BL164">
            <v>2021</v>
          </cell>
          <cell r="BM164">
            <v>2023</v>
          </cell>
          <cell r="BN164" t="str">
            <v>Objetivo estratégico #;  21</v>
          </cell>
          <cell r="BO164" t="str">
            <v>Programa #;  50</v>
          </cell>
          <cell r="BP164">
            <v>21</v>
          </cell>
          <cell r="BQ164" t="str">
            <v>Por reportar</v>
          </cell>
          <cell r="BR164">
            <v>1</v>
          </cell>
          <cell r="BS164" t="str">
            <v>Ing. César Pérez
Analista Político Institucional</v>
          </cell>
          <cell r="BT164" t="str">
            <v>Sin datos</v>
          </cell>
          <cell r="BU164" t="str">
            <v>Ing. Galo Vélez  C.</v>
          </cell>
          <cell r="BV164" t="str">
            <v>162. Catastro y jerarquización vial y estado de la red vial  Plan vial urbano del cantón.</v>
          </cell>
          <cell r="BW164" t="str">
            <v>P162</v>
          </cell>
          <cell r="BX164" t="str">
            <v>162. Catastro y jerarquización vial y estado de la red vial  Plan vial urbano del cantón.</v>
          </cell>
          <cell r="BY164" t="str">
            <v>312 | DIRECCIÓN DE OBRAS Y CONSTRUCCIONES</v>
          </cell>
          <cell r="BZ164" t="str">
            <v>CONSTRUCCIONES Y MANTENIMIENTO VIAL</v>
          </cell>
          <cell r="CA164" t="str">
            <v>Ing. Guellermo Federico Loord García</v>
          </cell>
          <cell r="CB164" t="str">
            <v>Ing. Pamela Alejandra Pinto Ruiz</v>
          </cell>
          <cell r="CC164" t="str">
            <v>P162	Obras y construcción, unidad técnica UGT-MITCHI</v>
          </cell>
          <cell r="CD164">
            <v>39</v>
          </cell>
          <cell r="CE164" t="str">
            <v>162. Elaborar el catastro, clasificación y  jerarquización de la estructura vial de los núcleos urbanos y rurales del cantón en un 100% al 2023</v>
          </cell>
          <cell r="CF164" t="str">
            <v>162. Porcentaje de avance en la elaboración del catastro, clasificación y  jerarquización de la estructura vial de los núcleos urbanos y rurales del cantón.</v>
          </cell>
          <cell r="CG164" t="str">
            <v>Porcentaje</v>
          </cell>
          <cell r="CH164">
            <v>2021</v>
          </cell>
          <cell r="CI164">
            <v>2023</v>
          </cell>
          <cell r="CJ164" t="str">
            <v>a definir por la unidad administrativa</v>
          </cell>
          <cell r="CK164">
            <v>1</v>
          </cell>
          <cell r="CL164" t="str">
            <v>CRECIENTE</v>
          </cell>
          <cell r="CM164"/>
          <cell r="CN164" t="str">
            <v/>
          </cell>
          <cell r="CO164" t="str">
            <v>NO</v>
          </cell>
          <cell r="CP164"/>
          <cell r="CQ164" t="str">
            <v>M-50) Planificación de red vial urbana diferentes jerarquías viales del cantón</v>
          </cell>
          <cell r="CR164"/>
          <cell r="CS164"/>
          <cell r="CT164" t="str">
            <v xml:space="preserve">
 50) Planificación de la estructura vial urbana.</v>
          </cell>
          <cell r="CU164"/>
          <cell r="CV164" t="str">
            <v>OBJETIVO DEL PROGRAMA 2: 
50) Planificar la estructura vial  urbana de la ciudad y el cantón.</v>
          </cell>
          <cell r="CW164"/>
          <cell r="CX164" t="str">
            <v>162. Catastro y jerarquización vial y estado de la red vial  Plan vial urbano del cantón.</v>
          </cell>
          <cell r="CY164" t="str">
            <v>Asignar el nombre del técnico delegado</v>
          </cell>
          <cell r="CZ164">
            <v>3</v>
          </cell>
          <cell r="DA164" t="str">
            <v>NO</v>
          </cell>
          <cell r="DB164" t="str">
            <v>(Ing. Pablo Roman Guerrero Moreta</v>
          </cell>
          <cell r="DC164" t="str">
            <v>Ing. Estefanía Arcentales</v>
          </cell>
          <cell r="DD164">
            <v>2022</v>
          </cell>
          <cell r="DE164">
            <v>1060000260001</v>
          </cell>
          <cell r="DF164" t="str">
            <v>GADM San Miguel de Ibarra</v>
          </cell>
          <cell r="DG164" t="str">
            <v>Municipal</v>
          </cell>
          <cell r="DH164" t="str">
            <v>Zona 1</v>
          </cell>
          <cell r="DI164" t="str">
            <v>Imbabura</v>
          </cell>
          <cell r="DJ164" t="str">
            <v>San miguel de Ibarra</v>
          </cell>
          <cell r="DK164" t="str">
            <v>2021-2040</v>
          </cell>
          <cell r="DL164" t="str">
            <v>PND-2</v>
          </cell>
          <cell r="DM164"/>
          <cell r="DN164"/>
          <cell r="DO164"/>
          <cell r="DP164"/>
          <cell r="DQ164"/>
          <cell r="DR164"/>
          <cell r="DS164"/>
          <cell r="DT164"/>
          <cell r="DU164"/>
          <cell r="DV164"/>
          <cell r="DW164"/>
          <cell r="DX164"/>
          <cell r="DY164"/>
          <cell r="DZ164"/>
          <cell r="EA164"/>
          <cell r="EB164"/>
          <cell r="EC164"/>
          <cell r="ED164"/>
          <cell r="EE164"/>
          <cell r="EF164"/>
          <cell r="EG164"/>
          <cell r="EH164"/>
          <cell r="EI164"/>
          <cell r="EJ164"/>
          <cell r="EK164"/>
          <cell r="EL164"/>
          <cell r="EM164"/>
          <cell r="EN164"/>
          <cell r="EO164"/>
          <cell r="EP164"/>
          <cell r="EQ164"/>
          <cell r="ER164"/>
          <cell r="ES164"/>
          <cell r="ET164"/>
          <cell r="EU164"/>
          <cell r="EV164"/>
          <cell r="EW164"/>
          <cell r="EX164"/>
          <cell r="EY164"/>
          <cell r="EZ164"/>
          <cell r="FA164"/>
          <cell r="FB164"/>
          <cell r="FC164"/>
          <cell r="FD164"/>
          <cell r="FE164"/>
          <cell r="FF164"/>
          <cell r="FG164"/>
          <cell r="FH164"/>
          <cell r="FI164"/>
          <cell r="FJ164"/>
          <cell r="FK164"/>
          <cell r="FL164"/>
          <cell r="FM164"/>
          <cell r="FN164"/>
          <cell r="FO164"/>
          <cell r="FP164"/>
          <cell r="FQ164"/>
          <cell r="FR164"/>
          <cell r="FS164"/>
        </row>
        <row r="165">
          <cell r="A165">
            <v>163</v>
          </cell>
          <cell r="B165">
            <v>163</v>
          </cell>
          <cell r="K165">
            <v>21</v>
          </cell>
          <cell r="L165">
            <v>51</v>
          </cell>
          <cell r="M165">
            <v>163</v>
          </cell>
          <cell r="N165" t="str">
            <v>ASENTAMIENTOS HUMANOS Y MEC</v>
          </cell>
          <cell r="O165" t="str">
            <v>Objetivo 2.- Impulsar un sistema económico con reglas claras que fomente el comercio exterior, turismo, atracción de inversiones y modernización del sistema financiero nacional</v>
          </cell>
          <cell r="P165" t="str">
            <v>Meta 2.2.3. Incrementar el mantenimiento de la red vial estatal con modelos de gestión sostenible del 17,07% al 40%.</v>
          </cell>
          <cell r="Q165" t="str">
            <v>Política 2.2 Promover un adecuado entorno de negocios que permita la atracción de inversiones y las asociaciones público-privadas</v>
          </cell>
          <cell r="R165" t="str">
            <v>B. Fortalecimiento de la gestión y uso sostenible del suelo para la mejora del hábitat y las condiciones de vida.</v>
          </cell>
          <cell r="S165" t="str">
            <v>9.- Construir infraestructuras resilientes, promover la industrialización inclusiva y sostenible y fomentar la innovación</v>
          </cell>
          <cell r="T165"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65" t="str">
            <v xml:space="preserve">9.1.1 Proporción de la población rural que vive a menos de 2 km de una carretera transitable todo el año </v>
          </cell>
          <cell r="V165" t="str">
            <v>5.- Gestión compartida ente diversos GADs</v>
          </cell>
          <cell r="W165" t="str">
            <v>COOTAD Art. 55 c) Planificar, construir y mantener la vialidad urbana;</v>
          </cell>
          <cell r="X165"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5" t="str">
            <v>OBJ_21_AH/15:Implementar un sistema de desarrollo urbano y rural con una estructura vial, que garantice la vertebración entre los núcleos urbanos y rurales y territorial, sea armónica con la estructura espacial de la ciudad y con su entorno salvaguarde y proteja al sistema biótico generando capacidades funcionales de autorregulación del crecimiento urbano sobre una base sistémica de red policéntrica de núcleos urbanos garantizando la continuidad urbana, la singularidad de sus centralidades, sirva de soporte para el establecimiento de una estructura urbana capaz de incorporar de manera eficiente las magnitudes y el carácter del desarrollo urbano previsible hasta el año horizonte del Plan 2040.</v>
          </cell>
          <cell r="Z165" t="str">
            <v>ÍNDICE: Restructuración y rehabilitación de la estructura vial urbana en el cantón.</v>
          </cell>
          <cell r="AA165">
            <v>0</v>
          </cell>
          <cell r="AB165" t="str">
            <v>Porcentaje</v>
          </cell>
          <cell r="AC165"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AD165" t="str">
            <v xml:space="preserve">1. Promover convenios de cooperación entre el MTOP y el GADMI
2. Financiar las infraestructuras viales urbanas utilizando los instrumentos de gestión urbanísticos.
3. Fomentar y gestionar el mejoramiento de la red de infraestructura vial cantonal para el uso eficiente de sistemas de transportación y adecuada articulación de los asentamientos humanos del cantón; disminuyendo tiempos de desplazamiento y asegurando los vínculos de las áreas de producción y comercio, coordinando su financiamiento por medio de la cooperación internacional y la articulación con los proyectos impulsados por las distintas carteras de estado.
4. Elaborar un instrumento rector sobre el estado de la red vial cantonal que cuente con la participación de interlocutores de una variedad de sectores, mediante: la designación de un organismo coordinador y el establecimiento de una secretaría
5. Garantizar que se disponga de fondos suficientes para la ejecución de actividades de mantenimiento de la red vial cantonal, mediante la presentación de planes anuales, el establecimiento de procedimientos para la asignación eficiente y eficaz de recursos. 
6. Establecer la sistematización de datos para el seguimiento y evaluación continuas, a fin de incorporar procesos e indicadores de resultados de los planes de mantenimiento de la red vial cantonal.
.
</v>
          </cell>
          <cell r="AE165" t="str">
            <v xml:space="preserve">META_21_AH/15:Mejorar la red vial urbana del cantón en un 91% dentro de la planificación propuesta al 2030. </v>
          </cell>
          <cell r="AF165" t="str">
            <v>INDICADOR_21_AH/15:Porcentaje de avance en la mejora de  la red vial urbana del cantón en un 91% dentro de la planificación propuesta al 2030.</v>
          </cell>
          <cell r="AG165">
            <v>0</v>
          </cell>
          <cell r="AH165">
            <v>2020</v>
          </cell>
          <cell r="AI165">
            <v>2035</v>
          </cell>
          <cell r="AJ165">
            <v>0.90999999999999992</v>
          </cell>
          <cell r="AK165">
            <v>0.90999999999999992</v>
          </cell>
          <cell r="AL165" t="str">
            <v>Porcentaje</v>
          </cell>
          <cell r="AM165" t="str">
            <v>Objetivo 2.- Impulsar un sistema económico con reglas claras que fomente el comercio exterior, turismo, atracción de inversiones y modernización del sistema financiero nacional</v>
          </cell>
          <cell r="AN165" t="str">
            <v>Meta 2.2.3. Incrementar el mantenimiento de la red vial estatal con modelos de gestión sostenible del 17,07% al 40%.</v>
          </cell>
          <cell r="AO165" t="str">
            <v>Política 2.2 Promover un adecuado entorno de negocios que permita la atracción de inversiones y las asociaciones público-privadas</v>
          </cell>
          <cell r="AP165"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65" t="str">
            <v>9.- Construir infraestructuras resilientes, promover la industrialización inclusiva y sostenible y fomentar la innovación</v>
          </cell>
          <cell r="AR165"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65" t="str">
            <v xml:space="preserve">9.1.1 Proporción de la población rural que vive a menos de 2 km de una carretera transitable todo el año </v>
          </cell>
          <cell r="AT165" t="str">
            <v>1,- Gestión institucional directa</v>
          </cell>
          <cell r="AU165" t="str">
            <v>COOTAD Art. 55 c) Planificar, construir y mantener la vialidad urbana;</v>
          </cell>
          <cell r="AV165" t="str">
            <v>OE-21_AH/15</v>
          </cell>
          <cell r="AW165" t="str">
            <v xml:space="preserve">
51) Construcción, ampliación, rehabilitación, mantenimiento vial urbano en el cantón. </v>
          </cell>
          <cell r="AX165" t="str">
            <v xml:space="preserve">OBJETIVO DEL PROGRAMA 3:
52) Construir, ampliar, rehabilitar y mantener la red vial urbano del cantón.
</v>
          </cell>
          <cell r="AY165" t="str">
            <v>PROYECTOS PROGRAMA 2:
 163. Incrementar 20 km de vías urbanas asfaltadas al 2023 en el cantón, y construcción del anillo vial sur al 2025, 164.  Incrementar 60 Km de vías urbanas adoquinadas hasta el 2023 del cantón 165. Incrementar 10 kilómetros de vías urbanas empedradas, 166. Ampliación puente los molinos. (Alternativo puente conexión huertos familiares-aduana) 167. Mantenimiento y rehabilitaciones de 20 km con un ancho medio de vía de 12 metros, de los diferentes tipos de carpetas de rodaduras (asfaltos, cementicos, adoquinadas, empedradas, lastradas) en las áreas urbanas del cantón</v>
          </cell>
          <cell r="AZ165"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BA165" t="str">
            <v>1A-EP-POLÍTICA</v>
          </cell>
          <cell r="BB165" t="str">
            <v xml:space="preserve">1A-EP-ESTRATEGIA </v>
          </cell>
          <cell r="BC165">
            <v>118040000</v>
          </cell>
          <cell r="BD165" t="str">
            <v>GADMI, Multilaterales, Banco del Estado.</v>
          </cell>
          <cell r="BE165" t="str">
            <v>MP-51) Construir, ampliar, rehabilitar y mantener la red viales urbana del cantón con las diferentes capas de rodadura y jerarquías propuestas en un 84% , al 2023.</v>
          </cell>
          <cell r="BF165" t="str">
            <v>INDICADOR META  2:
Porcentaje de incremento en la ampliación de la mejora de la red vial.</v>
          </cell>
          <cell r="BG165" t="str">
            <v>Porcentaje</v>
          </cell>
          <cell r="BH165" t="str">
            <v>Dirección de Obras y Construcciones</v>
          </cell>
          <cell r="BI165"/>
          <cell r="BJ165">
            <v>0</v>
          </cell>
          <cell r="BK165">
            <v>1</v>
          </cell>
          <cell r="BL165">
            <v>2021</v>
          </cell>
          <cell r="BM165">
            <v>2023</v>
          </cell>
          <cell r="BN165" t="str">
            <v>Objetivo estratégico #;  21</v>
          </cell>
          <cell r="BO165" t="str">
            <v>Programa #;  51</v>
          </cell>
          <cell r="BP165">
            <v>21</v>
          </cell>
          <cell r="BQ165" t="str">
            <v>Por reportar</v>
          </cell>
          <cell r="BR165">
            <v>5</v>
          </cell>
          <cell r="BS165" t="str">
            <v>Ing. César Pérez
Analista Político Institucional</v>
          </cell>
          <cell r="BT165" t="str">
            <v>Sin datos</v>
          </cell>
          <cell r="BU165" t="str">
            <v>Ing. Galo Vélez  C.</v>
          </cell>
          <cell r="BV165" t="str">
            <v xml:space="preserve"> 163. Incrementar 20 km de vías urbanas asfaltadas al 2023 en el cantón, 
163a.- Implementar la red vial urbana "anillo sur";164. Incrementar 30 km de vías  urbanas adoquinadas hasta el 2023 en el cantón;165. Incrementar/Rehabilitar/Mantener/complementar, 10 kilómetros de vías urbanas empedradas. ;166. Implementación de puentes en la red vial urbana de la ciudad de Ibarra. (Ampliación del puente los Molinos o su alternativo-Puente de conexión Huertos familiares-Aduana, puente en quebrada seca de la parroquia urbana Caranqui; puente peatonal sobre el río Tahuando sector la victoria, parroquia urbana de San Francisco);167.-  Mantenimiento y Rehabilitaciones de 20Km  de vías de diferentes tipos de anchos y rodaduras (asfalticos, cementicios, adoquinadas, empedradas, lastradas) con sus obras de arte en las áreas urbanas del cantón.</v>
          </cell>
          <cell r="BW165" t="str">
            <v>P163</v>
          </cell>
          <cell r="BX165" t="str">
            <v xml:space="preserve">
 163. Incrementar 20 km de vías urbanas asfaltadas al 2023 en el cantón, 
163a.- Formular e implementar el proyecto para la construcción del anillo vial sur al 2025,</v>
          </cell>
          <cell r="BY165" t="str">
            <v>312 | DIRECCIÓN DE OBRAS Y CONSTRUCCIONES</v>
          </cell>
          <cell r="BZ165" t="str">
            <v>CONSTRUCCIONES Y MANTENIMIENTO VIAL</v>
          </cell>
          <cell r="CA165" t="str">
            <v>Ing. Guellermo Federico Loord García</v>
          </cell>
          <cell r="CB165" t="str">
            <v>Ing. Pamela Alejandra Pinto Ruiz</v>
          </cell>
          <cell r="CC165" t="str">
            <v>P163	Obras y Construcciones; P164	Obras y Construcciones; P165	Obras y Construcciones; P166	Obras y Construcciones; P167	Obras y Construcciones</v>
          </cell>
          <cell r="CD165">
            <v>39</v>
          </cell>
          <cell r="CE165" t="str">
            <v>163.-Elaborar y ejecutar el plan plurianual al 2023 para incrementar en 20km de vías asfaltadas al 100% 2023.
163a.- Elaborar y ejecutar el plan plurianual al 2023 para la construcción del anillo vial sur en un tramo de 12.6 km, al 100% al 2023</v>
          </cell>
          <cell r="CF165" t="str">
            <v xml:space="preserve">163.-Porcentaje de avance  en la elaboración y ejecución del plan plurianual al 2023 para incrementar la longitud  de vías asfaltadas urbanas en el cantón
163a.- Formular y elaboración del proceso precontractual  e inicio de la construcción del anillo vial sur en  km definiendo su avance programado </v>
          </cell>
          <cell r="CG165" t="str">
            <v>Porcentaje</v>
          </cell>
          <cell r="CH165">
            <v>2021</v>
          </cell>
          <cell r="CI165">
            <v>2023</v>
          </cell>
          <cell r="CJ165" t="str">
            <v>a definir por la unidad administrativa</v>
          </cell>
          <cell r="CK165">
            <v>20</v>
          </cell>
          <cell r="CL165" t="str">
            <v>CRECIENTE</v>
          </cell>
          <cell r="CM165" t="str">
            <v>163.- Ajuste solicitado por la DIRECCIÓN DE PLANIFICACIÓN mediante Memorando Nro. IMI-PDT-2022-05074-M Ibarra, 28 de diciembre de 2022 a través de la unidad PDOT, ajustes al proyecto, "Implementar la red vial anillo sur"</v>
          </cell>
          <cell r="CN165" t="str">
            <v>El proyecto cuenta con información precontractual por lo que no justifica la palabra Formular. (Normativa considerada: Art. 28,29,20,34 ordenanza PDOT 2021, reformada al 31 de enero de 2022)</v>
          </cell>
          <cell r="CO165" t="str">
            <v>SI</v>
          </cell>
          <cell r="CP165"/>
          <cell r="CQ165" t="str">
            <v>M-51) Construcción y mantenimiento de la red vial urbana en el cantón, con diferentes capas de rodadura.</v>
          </cell>
          <cell r="CR165" t="str">
            <v>ajuste solicitado unidad PDOT, "formular e implementar la red vial anillo sur"</v>
          </cell>
          <cell r="CS165"/>
          <cell r="CT165" t="str">
            <v xml:space="preserve">
51) Construcción, ampliación, rehabilitación, mantenimiento vial urbano en el cantón. </v>
          </cell>
          <cell r="CU165"/>
          <cell r="CV165" t="str">
            <v xml:space="preserve">OBJETIVO DEL PROGRAMA 3:
52) Construir, ampliar, rehabilitar y mantener la red vial urbano del cantón.
</v>
          </cell>
          <cell r="CW165" t="str">
            <v xml:space="preserve"> 163. Incrementar 20 km de vías urbanas asfaltadas al 2023 en el cantón, 
163a.- Implementar la red vial urbana "anillo sur"</v>
          </cell>
          <cell r="CX165" t="str">
            <v xml:space="preserve"> 163. Incrementar 20 km de vías urbanas asfaltadas al 2023 en el cantón, 
163a.- Implementar la red vial urbana "anillo sur"</v>
          </cell>
          <cell r="CY165" t="str">
            <v>Asignar el nombre del técnico delegado</v>
          </cell>
          <cell r="CZ165">
            <v>3</v>
          </cell>
          <cell r="DA165" t="str">
            <v>Si</v>
          </cell>
          <cell r="DB165" t="str">
            <v>(Ing. Pablo Roman Guerrero Moreta</v>
          </cell>
          <cell r="DC165" t="str">
            <v>Ing. Estefanía Arcentales</v>
          </cell>
          <cell r="DD165">
            <v>2022</v>
          </cell>
          <cell r="DE165">
            <v>1060000260001</v>
          </cell>
          <cell r="DF165" t="str">
            <v>GADM San Miguel de Ibarra</v>
          </cell>
          <cell r="DG165" t="str">
            <v>Municipal</v>
          </cell>
          <cell r="DH165" t="str">
            <v>Zona 1</v>
          </cell>
          <cell r="DI165" t="str">
            <v>Imbabura</v>
          </cell>
          <cell r="DJ165" t="str">
            <v>San miguel de Ibarra</v>
          </cell>
          <cell r="DK165" t="str">
            <v>2021-2040</v>
          </cell>
          <cell r="DL165" t="str">
            <v>PND-2</v>
          </cell>
          <cell r="DM165"/>
          <cell r="DN165"/>
          <cell r="DO165"/>
          <cell r="DP165"/>
          <cell r="DQ165"/>
          <cell r="DR165"/>
          <cell r="DS165"/>
          <cell r="DT165"/>
          <cell r="DU165"/>
          <cell r="DV165"/>
          <cell r="DW165"/>
          <cell r="DX165"/>
          <cell r="DY165"/>
          <cell r="DZ165"/>
          <cell r="EA165"/>
          <cell r="EB165"/>
          <cell r="EC165"/>
          <cell r="ED165"/>
          <cell r="EE165"/>
          <cell r="EF165"/>
          <cell r="EG165"/>
          <cell r="EH165"/>
          <cell r="EI165"/>
          <cell r="EJ165"/>
          <cell r="EK165"/>
          <cell r="EL165"/>
          <cell r="EM165"/>
          <cell r="EN165"/>
          <cell r="EO165"/>
          <cell r="EP165"/>
          <cell r="EQ165"/>
          <cell r="ER165"/>
          <cell r="ES165"/>
          <cell r="ET165"/>
          <cell r="EU165"/>
          <cell r="EV165"/>
          <cell r="EW165"/>
          <cell r="EX165"/>
          <cell r="EY165"/>
          <cell r="EZ165"/>
          <cell r="FA165"/>
          <cell r="FB165"/>
          <cell r="FC165"/>
          <cell r="FD165"/>
          <cell r="FE165"/>
          <cell r="FF165"/>
          <cell r="FG165"/>
          <cell r="FH165"/>
          <cell r="FI165"/>
          <cell r="FJ165"/>
          <cell r="FK165"/>
          <cell r="FL165"/>
          <cell r="FM165"/>
          <cell r="FN165"/>
          <cell r="FO165"/>
          <cell r="FP165"/>
          <cell r="FQ165"/>
          <cell r="FR165"/>
          <cell r="FS165"/>
        </row>
        <row r="166">
          <cell r="A166">
            <v>164</v>
          </cell>
          <cell r="B166">
            <v>164</v>
          </cell>
          <cell r="K166">
            <v>21</v>
          </cell>
          <cell r="L166">
            <v>51</v>
          </cell>
          <cell r="M166">
            <v>164</v>
          </cell>
          <cell r="N166" t="str">
            <v>ASENTAMIENTOS HUMANOS Y MEC</v>
          </cell>
          <cell r="O166" t="str">
            <v>Objetivo 2.- Impulsar un sistema económico con reglas claras que fomente el comercio exterior, turismo, atracción de inversiones y modernización del sistema financiero nacional</v>
          </cell>
          <cell r="P166" t="str">
            <v>Meta 2.2.3. Incrementar el mantenimiento de la red vial estatal con modelos de gestión sostenible del 17,07% al 40%.</v>
          </cell>
          <cell r="Q166" t="str">
            <v>Política 2.2 Promover un adecuado entorno de negocios que permita la atracción de inversiones y las asociaciones público-privadas</v>
          </cell>
          <cell r="R166" t="str">
            <v>B. Fortalecimiento de la gestión y uso sostenible del suelo para la mejora del hábitat y las condiciones de vida.</v>
          </cell>
          <cell r="S166" t="str">
            <v>9.- Construir infraestructuras resilientes, promover la industrialización inclusiva y sostenible y fomentar la innovación</v>
          </cell>
          <cell r="T166"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66" t="str">
            <v xml:space="preserve">9.1.1 Proporción de la población rural que vive a menos de 2 km de una carretera transitable todo el año </v>
          </cell>
          <cell r="V166" t="str">
            <v>5.- Gestión compartida ente diversos GADs</v>
          </cell>
          <cell r="W166" t="str">
            <v>COOTAD Art. 55 c) Planificar, construir y mantener la vialidad urbana;</v>
          </cell>
          <cell r="X166"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6" t="str">
            <v>OBJ_21_AH/15:Implementar un sistema de desarrollo urbano y rural con una estructura vial, que garantice la vertebración entre los núcleos urbanos y rurales y territorial, sea armónica con la estructura espacial de la ciudad y con su entorno salvaguarde y proteja al sistema biótico generando capacidades funcionales de autorregulación del crecimiento urbano sobre una base sistémica de red policéntrica de núcleos urbanos garantizando la continuidad urbana, la singularidad de sus centralidades, sirva de soporte para el establecimiento de una estructura urbana capaz de incorporar de manera eficiente las magnitudes y el carácter del desarrollo urbano previsible hasta el año horizonte del Plan 2040.</v>
          </cell>
          <cell r="Z166" t="str">
            <v>ÍNDICE: Restructuración y rehabilitación de la estructura vial urbana en el cantón.</v>
          </cell>
          <cell r="AA166">
            <v>0</v>
          </cell>
          <cell r="AB166" t="str">
            <v>Porcentaje</v>
          </cell>
          <cell r="AC166"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AD166" t="str">
            <v xml:space="preserve">1. Promover convenios de cooperación entre el MTOP y el GADMI
2. Financiar las infraestructuras viales urbanas utilizando los instrumentos de gestión urbanísticos.
3. Fomentar y gestionar el mejoramiento de la red de infraestructura vial cantonal para el uso eficiente de sistemas de transportación y adecuada articulación de los asentamientos humanos del cantón; disminuyendo tiempos de desplazamiento y asegurando los vínculos de las áreas de producción y comercio, coordinando su financiamiento por medio de la cooperación internacional y la articulación con los proyectos impulsados por las distintas carteras de estado.
4. Elaborar un instrumento rector sobre el estado de la red vial cantonal que cuente con la participación de interlocutores de una variedad de sectores, mediante: la designación de un organismo coordinador y el establecimiento de una secretaría
5. Garantizar que se disponga de fondos suficientes para la ejecución de actividades de mantenimiento de la red vial cantonal, mediante la presentación de planes anuales, el establecimiento de procedimientos para la asignación eficiente y eficaz de recursos. 
6. Establecer la sistematización de datos para el seguimiento y evaluación continuas, a fin de incorporar procesos e indicadores de resultados de los planes de mantenimiento de la red vial cantonal.
.
</v>
          </cell>
          <cell r="AE166" t="str">
            <v xml:space="preserve">META_21_AH/15:Mejorar la red vial urbana del cantón en un 91% dentro de la planificación propuesta al 2030. </v>
          </cell>
          <cell r="AF166" t="str">
            <v>INDICADOR_21_AH/15:Porcentaje de avance en la mejora de  la red vial urbana del cantón en un 91% dentro de la planificación propuesta al 2030.</v>
          </cell>
          <cell r="AG166">
            <v>0</v>
          </cell>
          <cell r="AH166">
            <v>2020</v>
          </cell>
          <cell r="AI166">
            <v>2035</v>
          </cell>
          <cell r="AJ166">
            <v>0.90999999999999992</v>
          </cell>
          <cell r="AK166">
            <v>0.90999999999999992</v>
          </cell>
          <cell r="AL166" t="str">
            <v>Porcentaje</v>
          </cell>
          <cell r="AM166" t="str">
            <v>Objetivo 2.- Impulsar un sistema económico con reglas claras que fomente el comercio exterior, turismo, atracción de inversiones y modernización del sistema financiero nacional</v>
          </cell>
          <cell r="AN166" t="str">
            <v>Meta 2.2.3. Incrementar el mantenimiento de la red vial estatal con modelos de gestión sostenible del 17,07% al 40%.</v>
          </cell>
          <cell r="AO166" t="str">
            <v>Política 2.2 Promover un adecuado entorno de negocios que permita la atracción de inversiones y las asociaciones público-privadas</v>
          </cell>
          <cell r="AP166"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66" t="str">
            <v>9.- Construir infraestructuras resilientes, promover la industrialización inclusiva y sostenible y fomentar la innovación</v>
          </cell>
          <cell r="AR166"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66" t="str">
            <v xml:space="preserve">9.1.1 Proporción de la población rural que vive a menos de 2 km de una carretera transitable todo el año </v>
          </cell>
          <cell r="AT166" t="str">
            <v>1,- Gestión institucional directa</v>
          </cell>
          <cell r="AU166" t="str">
            <v>COOTAD Art. 55 c) Planificar, construir y mantener la vialidad urbana;</v>
          </cell>
          <cell r="AV166" t="str">
            <v>OE-21_AH/15</v>
          </cell>
          <cell r="AW166" t="str">
            <v xml:space="preserve">
51) Construcción, ampliación, rehabilitación, mantenimiento vial urbano en el cantón. </v>
          </cell>
          <cell r="AX166" t="str">
            <v xml:space="preserve">OBJETIVO DEL PROGRAMA 3:
52) Construir, ampliar, rehabilitar y mantener la red vial urbano del cantón.
</v>
          </cell>
          <cell r="AY166" t="str">
            <v>PROYECTOS PROGRAMA 2:
 163. Incrementar 20 km de vías urbanas asfaltadas al 2023 en el cantón, y construcción del anillo vial sur al 2025, 164.  Incrementar 60 Km de vías urbanas adoquinadas hasta el 2023 del cantón 165. Incrementar 10 kilómetros de vías urbanas empedradas, 166. Ampliación puente los molinos. (Alternativo puente conexión huertos familiares-aduana) 167. Mantenimiento y rehabilitaciones de 20 km con un ancho medio de vía de 12 metros, de los diferentes tipos de carpetas de rodaduras (asfaltos, cementicos, adoquinadas, empedradas, lastradas) en las áreas urbanas del cantón</v>
          </cell>
          <cell r="AZ166"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BA166" t="str">
            <v>1A-EP-POLÍTICA</v>
          </cell>
          <cell r="BB166" t="str">
            <v xml:space="preserve">1A-EP-ESTRATEGIA </v>
          </cell>
          <cell r="BC166">
            <v>118040000</v>
          </cell>
          <cell r="BD166" t="str">
            <v>GADMI, Multilaterales, Banco del Estado.</v>
          </cell>
          <cell r="BE166" t="str">
            <v>MP-51) Construir, ampliar, rehabilitar y mantener la red viales urbana del cantón con las diferentes capas de rodadura y jerarquías propuestas en un 84% , al 2023.</v>
          </cell>
          <cell r="BF166" t="str">
            <v>INDICADOR META  2:
Porcentaje de incremento en la ampliación de la mejora de la red vial.</v>
          </cell>
          <cell r="BG166" t="str">
            <v>Porcentaje</v>
          </cell>
          <cell r="BH166" t="str">
            <v>Dirección de Obras y Construcciones</v>
          </cell>
          <cell r="BI166"/>
          <cell r="BJ166">
            <v>0</v>
          </cell>
          <cell r="BK166">
            <v>1</v>
          </cell>
          <cell r="BL166">
            <v>2021</v>
          </cell>
          <cell r="BM166">
            <v>2023</v>
          </cell>
          <cell r="BN166" t="str">
            <v>Objetivo estratégico #;  21</v>
          </cell>
          <cell r="BO166" t="str">
            <v>Programa #;  51</v>
          </cell>
          <cell r="BP166">
            <v>21</v>
          </cell>
          <cell r="BQ166" t="str">
            <v>Por reportar</v>
          </cell>
          <cell r="BR166">
            <v>5</v>
          </cell>
          <cell r="BS166" t="str">
            <v>Ing. César Pérez
Analista Político Institucional</v>
          </cell>
          <cell r="BT166" t="str">
            <v>Sin datos</v>
          </cell>
          <cell r="BU166" t="str">
            <v>Ing. Galo Vélez  C.</v>
          </cell>
          <cell r="BV166" t="str">
            <v xml:space="preserve"> 163. Incrementar 20 km de vías urbanas asfaltadas al 2023 en el cantón, 
163a.- Implementar la red vial urbana "anillo sur";164. Incrementar 30 km de vías  urbanas adoquinadas hasta el 2023 en el cantón;165. Incrementar/Rehabilitar/Mantener/complementar, 10 kilómetros de vías urbanas empedradas. ;166. Implementación de puentes en la red vial urbana de la ciudad de Ibarra. (Ampliación del puente los Molinos o su alternativo-Puente de conexión Huertos familiares-Aduana, puente en quebrada seca de la parroquia urbana Caranqui; puente peatonal sobre el río Tahuando sector la victoria, parroquia urbana de San Francisco);167.-  Mantenimiento y Rehabilitaciones de 20Km  de vías de diferentes tipos de anchos y rodaduras (asfalticos, cementicios, adoquinadas, empedradas, lastradas) con sus obras de arte en las áreas urbanas del cantón.</v>
          </cell>
          <cell r="BW166" t="str">
            <v>P164</v>
          </cell>
          <cell r="BX166" t="str">
            <v xml:space="preserve">164.  Incrementar 60 Km de vías urbanas adoquinadas hasta el 2023 del cantón </v>
          </cell>
          <cell r="BY166" t="str">
            <v>312 | DIRECCIÓN DE OBRAS Y CONSTRUCCIONES</v>
          </cell>
          <cell r="BZ166" t="str">
            <v>CONSTRUCCIONES Y MANTENIMIENTO VIAL</v>
          </cell>
          <cell r="CA166" t="str">
            <v>Ing. Guellermo Federico Loord García</v>
          </cell>
          <cell r="CB166" t="str">
            <v>Ing. Pamela Alejandra Pinto Ruiz</v>
          </cell>
          <cell r="CC166" t="str">
            <v>P163	Obras y Construcciones; P164	Obras y Construcciones; P165	Obras y Construcciones; P166	Obras y Construcciones; P167	Obras y Construcciones</v>
          </cell>
          <cell r="CD166">
            <v>39</v>
          </cell>
          <cell r="CE166" t="str">
            <v>164. Elaborar e implementar el plan plurianual para incrementar en 28 km de vías adoquinadas en áreas urbanas y rurales del cantón al 2023</v>
          </cell>
          <cell r="CF166" t="str">
            <v>164. Kilómetros de avance en la elaboración e implementación del plan plurianual para incrementar en 28 km de vías adoquinadas en áreas urbanas y rurales del cantón.</v>
          </cell>
          <cell r="CG166" t="str">
            <v>Km</v>
          </cell>
          <cell r="CH166">
            <v>2021</v>
          </cell>
          <cell r="CI166">
            <v>2023</v>
          </cell>
          <cell r="CJ166">
            <v>0</v>
          </cell>
          <cell r="CK166">
            <v>28</v>
          </cell>
          <cell r="CL166" t="str">
            <v>CRECIENTE</v>
          </cell>
          <cell r="CM166" t="str">
            <v>164,- Mediante Memorando Nro. IMI-OC-2023-00179-GL justificativo de ajuste de 60 km a 28 km de vias adoquinas</v>
          </cell>
          <cell r="CN166" t="str">
            <v/>
          </cell>
          <cell r="CO166" t="str">
            <v>SI</v>
          </cell>
          <cell r="CP166"/>
          <cell r="CQ166" t="str">
            <v>M-51) Construcción y mantenimiento de la red vial urbana en el cantón, con diferentes capas de rodadura.</v>
          </cell>
          <cell r="CR166"/>
          <cell r="CS166"/>
          <cell r="CT166" t="str">
            <v xml:space="preserve">
51) Construcción, ampliación, rehabilitación, mantenimiento vial urbano en el cantón. </v>
          </cell>
          <cell r="CU166"/>
          <cell r="CV166" t="str">
            <v xml:space="preserve">OBJETIVO DEL PROGRAMA 3:
52) Construir, ampliar, rehabilitar y mantener la red vial urbano del cantón.
</v>
          </cell>
          <cell r="CW166" t="str">
            <v>164. Incrementar 30 km de vías  urbanas adoquinadas hasta el 2023 en el cantón</v>
          </cell>
          <cell r="CX166" t="str">
            <v>164. Incrementar 30 km de vías  urbanas adoquinadas hasta el 2023 en el cantón</v>
          </cell>
          <cell r="CY166" t="str">
            <v>Ing. Pamela Alejandra Pinto Ruiz</v>
          </cell>
          <cell r="CZ166">
            <v>3</v>
          </cell>
          <cell r="DA166" t="str">
            <v>NO</v>
          </cell>
          <cell r="DB166" t="str">
            <v>(Ing. Pablo Roman Guerrero Moreta</v>
          </cell>
          <cell r="DC166" t="str">
            <v>Ing. Estefanía Arcentales</v>
          </cell>
          <cell r="DD166">
            <v>2022</v>
          </cell>
          <cell r="DE166">
            <v>1060000260001</v>
          </cell>
          <cell r="DF166" t="str">
            <v>GADM San Miguel de Ibarra</v>
          </cell>
          <cell r="DG166" t="str">
            <v>Municipal</v>
          </cell>
          <cell r="DH166" t="str">
            <v>Zona 1</v>
          </cell>
          <cell r="DI166" t="str">
            <v>Imbabura</v>
          </cell>
          <cell r="DJ166" t="str">
            <v>San miguel de Ibarra</v>
          </cell>
          <cell r="DK166" t="str">
            <v>2021-2040</v>
          </cell>
          <cell r="DL166" t="str">
            <v>PND-2</v>
          </cell>
          <cell r="DM166"/>
          <cell r="DN166"/>
          <cell r="DO166"/>
          <cell r="DP166"/>
          <cell r="DQ166"/>
          <cell r="DR166"/>
          <cell r="DS166"/>
          <cell r="DT166"/>
          <cell r="DU166"/>
          <cell r="DV166"/>
          <cell r="DW166"/>
          <cell r="DX166"/>
          <cell r="DY166"/>
          <cell r="DZ166"/>
          <cell r="EA166"/>
          <cell r="EB166"/>
          <cell r="EC166"/>
          <cell r="ED166"/>
          <cell r="EE166"/>
          <cell r="EF166"/>
          <cell r="EG166"/>
          <cell r="EH166"/>
          <cell r="EI166"/>
          <cell r="EJ166"/>
          <cell r="EK166"/>
          <cell r="EL166"/>
          <cell r="EM166"/>
          <cell r="EN166"/>
          <cell r="EO166"/>
          <cell r="EP166"/>
          <cell r="EQ166"/>
          <cell r="ER166"/>
          <cell r="ES166"/>
          <cell r="ET166"/>
          <cell r="EU166"/>
          <cell r="EV166"/>
          <cell r="EW166"/>
          <cell r="EX166"/>
          <cell r="EY166"/>
          <cell r="EZ166"/>
          <cell r="FA166"/>
          <cell r="FB166"/>
          <cell r="FC166"/>
          <cell r="FD166"/>
          <cell r="FE166"/>
          <cell r="FF166"/>
          <cell r="FG166"/>
          <cell r="FH166"/>
          <cell r="FI166"/>
          <cell r="FJ166"/>
          <cell r="FK166"/>
          <cell r="FL166"/>
          <cell r="FM166"/>
          <cell r="FN166"/>
          <cell r="FO166"/>
          <cell r="FP166"/>
          <cell r="FQ166"/>
          <cell r="FR166"/>
          <cell r="FS166"/>
        </row>
        <row r="167">
          <cell r="A167">
            <v>165</v>
          </cell>
          <cell r="B167">
            <v>165</v>
          </cell>
          <cell r="K167">
            <v>21</v>
          </cell>
          <cell r="L167">
            <v>51</v>
          </cell>
          <cell r="M167">
            <v>165</v>
          </cell>
          <cell r="N167" t="str">
            <v>ASENTAMIENTOS HUMANOS Y MEC</v>
          </cell>
          <cell r="O167" t="str">
            <v>Objetivo 2.- Impulsar un sistema económico con reglas claras que fomente el comercio exterior, turismo, atracción de inversiones y modernización del sistema financiero nacional</v>
          </cell>
          <cell r="P167" t="str">
            <v>Meta 2.2.3. Incrementar el mantenimiento de la red vial estatal con modelos de gestión sostenible del 17,07% al 40%.</v>
          </cell>
          <cell r="Q167" t="str">
            <v>Política 2.2 Promover un adecuado entorno de negocios que permita la atracción de inversiones y las asociaciones público-privadas</v>
          </cell>
          <cell r="R167" t="str">
            <v>B. Fortalecimiento de la gestión y uso sostenible del suelo para la mejora del hábitat y las condiciones de vida.</v>
          </cell>
          <cell r="S167" t="str">
            <v>9.- Construir infraestructuras resilientes, promover la industrialización inclusiva y sostenible y fomentar la innovación</v>
          </cell>
          <cell r="T167"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67" t="str">
            <v xml:space="preserve">9.1.1 Proporción de la población rural que vive a menos de 2 km de una carretera transitable todo el año </v>
          </cell>
          <cell r="V167" t="str">
            <v>5.- Gestión compartida ente diversos GADs</v>
          </cell>
          <cell r="W167" t="str">
            <v>COOTAD Art. 55 c) Planificar, construir y mantener la vialidad urbana;</v>
          </cell>
          <cell r="X167"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7" t="str">
            <v>OBJ_21_AH/15:Implementar un sistema de desarrollo urbano y rural con una estructura vial, que garantice la vertebración entre los núcleos urbanos y rurales y territorial, sea armónica con la estructura espacial de la ciudad y con su entorno salvaguarde y proteja al sistema biótico generando capacidades funcionales de autorregulación del crecimiento urbano sobre una base sistémica de red policéntrica de núcleos urbanos garantizando la continuidad urbana, la singularidad de sus centralidades, sirva de soporte para el establecimiento de una estructura urbana capaz de incorporar de manera eficiente las magnitudes y el carácter del desarrollo urbano previsible hasta el año horizonte del Plan 2040.</v>
          </cell>
          <cell r="Z167" t="str">
            <v>ÍNDICE: Restructuración y rehabilitación de la estructura vial urbana en el cantón.</v>
          </cell>
          <cell r="AA167">
            <v>0</v>
          </cell>
          <cell r="AB167" t="str">
            <v>Porcentaje</v>
          </cell>
          <cell r="AC167"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AD167" t="str">
            <v xml:space="preserve">1. Promover convenios de cooperación entre el MTOP y el GADMI
2. Financiar las infraestructuras viales urbanas utilizando los instrumentos de gestión urbanísticos.
3. Fomentar y gestionar el mejoramiento de la red de infraestructura vial cantonal para el uso eficiente de sistemas de transportación y adecuada articulación de los asentamientos humanos del cantón; disminuyendo tiempos de desplazamiento y asegurando los vínculos de las áreas de producción y comercio, coordinando su financiamiento por medio de la cooperación internacional y la articulación con los proyectos impulsados por las distintas carteras de estado.
4. Elaborar un instrumento rector sobre el estado de la red vial cantonal que cuente con la participación de interlocutores de una variedad de sectores, mediante: la designación de un organismo coordinador y el establecimiento de una secretaría
5. Garantizar que se disponga de fondos suficientes para la ejecución de actividades de mantenimiento de la red vial cantonal, mediante la presentación de planes anuales, el establecimiento de procedimientos para la asignación eficiente y eficaz de recursos. 
6. Establecer la sistematización de datos para el seguimiento y evaluación continuas, a fin de incorporar procesos e indicadores de resultados de los planes de mantenimiento de la red vial cantonal.
.
</v>
          </cell>
          <cell r="AE167" t="str">
            <v xml:space="preserve">META_21_AH/15:Mejorar la red vial urbana del cantón en un 91% dentro de la planificación propuesta al 2030. </v>
          </cell>
          <cell r="AF167" t="str">
            <v>INDICADOR_21_AH/15:Porcentaje de avance en la mejora de  la red vial urbana del cantón en un 91% dentro de la planificación propuesta al 2030.</v>
          </cell>
          <cell r="AG167">
            <v>0</v>
          </cell>
          <cell r="AH167">
            <v>2020</v>
          </cell>
          <cell r="AI167">
            <v>2035</v>
          </cell>
          <cell r="AJ167">
            <v>0.90999999999999992</v>
          </cell>
          <cell r="AK167">
            <v>0.90999999999999992</v>
          </cell>
          <cell r="AL167" t="str">
            <v>Porcentaje</v>
          </cell>
          <cell r="AM167" t="str">
            <v>Objetivo 2.- Impulsar un sistema económico con reglas claras que fomente el comercio exterior, turismo, atracción de inversiones y modernización del sistema financiero nacional</v>
          </cell>
          <cell r="AN167" t="str">
            <v>Meta 2.2.3. Incrementar el mantenimiento de la red vial estatal con modelos de gestión sostenible del 17,07% al 40%.</v>
          </cell>
          <cell r="AO167" t="str">
            <v>Política 2.2 Promover un adecuado entorno de negocios que permita la atracción de inversiones y las asociaciones público-privadas</v>
          </cell>
          <cell r="AP167"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67" t="str">
            <v>9.- Construir infraestructuras resilientes, promover la industrialización inclusiva y sostenible y fomentar la innovación</v>
          </cell>
          <cell r="AR167"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67" t="str">
            <v xml:space="preserve">9.1.1 Proporción de la población rural que vive a menos de 2 km de una carretera transitable todo el año </v>
          </cell>
          <cell r="AT167" t="str">
            <v>1,- Gestión institucional directa</v>
          </cell>
          <cell r="AU167" t="str">
            <v>COOTAD Art. 55 c) Planificar, construir y mantener la vialidad urbana;</v>
          </cell>
          <cell r="AV167" t="str">
            <v>OE-21_AH/15</v>
          </cell>
          <cell r="AW167" t="str">
            <v xml:space="preserve">
51) Construcción, ampliación, rehabilitación, mantenimiento vial urbano en el cantón. </v>
          </cell>
          <cell r="AX167" t="str">
            <v xml:space="preserve">OBJETIVO DEL PROGRAMA 3:
52) Construir, ampliar, rehabilitar y mantener la red vial urbano del cantón.
</v>
          </cell>
          <cell r="AY167" t="str">
            <v>PROYECTOS PROGRAMA 2:
 163. Incrementar 20 km de vías urbanas asfaltadas al 2023 en el cantón, y construcción del anillo vial sur al 2025, 164.  Incrementar 60 Km de vías urbanas adoquinadas hasta el 2023 del cantón 165. Incrementar 10 kilómetros de vías urbanas empedradas, 166. Ampliación puente los molinos. (Alternativo puente conexión huertos familiares-aduana) 167. Mantenimiento y rehabilitaciones de 20 km con un ancho medio de vía de 12 metros, de los diferentes tipos de carpetas de rodaduras (asfaltos, cementicos, adoquinadas, empedradas, lastradas) en las áreas urbanas del cantón</v>
          </cell>
          <cell r="AZ167"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BA167" t="str">
            <v>1A-EP-POLÍTICA</v>
          </cell>
          <cell r="BB167" t="str">
            <v xml:space="preserve">1A-EP-ESTRATEGIA </v>
          </cell>
          <cell r="BC167">
            <v>118040000</v>
          </cell>
          <cell r="BD167" t="str">
            <v>GADMI, Multilaterales, Banco del Estado.</v>
          </cell>
          <cell r="BE167" t="str">
            <v>MP-51) Construir, ampliar, rehabilitar y mantener la red viales urbana del cantón con las diferentes capas de rodadura y jerarquías propuestas en un 84% , al 2023.</v>
          </cell>
          <cell r="BF167" t="str">
            <v>INDICADOR META  2:
Porcentaje de incremento en la ampliación de la mejora de la red vial.</v>
          </cell>
          <cell r="BG167" t="str">
            <v>Porcentaje</v>
          </cell>
          <cell r="BH167" t="str">
            <v>Dirección de Obras y Construcciones</v>
          </cell>
          <cell r="BI167"/>
          <cell r="BJ167">
            <v>0</v>
          </cell>
          <cell r="BK167">
            <v>1</v>
          </cell>
          <cell r="BL167">
            <v>2021</v>
          </cell>
          <cell r="BM167">
            <v>2023</v>
          </cell>
          <cell r="BN167" t="str">
            <v>Objetivo estratégico #;  21</v>
          </cell>
          <cell r="BO167" t="str">
            <v>Programa #;  51</v>
          </cell>
          <cell r="BP167">
            <v>21</v>
          </cell>
          <cell r="BQ167" t="str">
            <v>Por reportar</v>
          </cell>
          <cell r="BR167">
            <v>5</v>
          </cell>
          <cell r="BS167" t="str">
            <v>Ing. César Pérez
Analista Político Institucional</v>
          </cell>
          <cell r="BT167" t="str">
            <v>Sin datos</v>
          </cell>
          <cell r="BU167" t="str">
            <v>Ing. Galo Vélez  C.</v>
          </cell>
          <cell r="BV167" t="str">
            <v xml:space="preserve"> 163. Incrementar 20 km de vías urbanas asfaltadas al 2023 en el cantón, 
163a.- Implementar la red vial urbana "anillo sur";164. Incrementar 30 km de vías  urbanas adoquinadas hasta el 2023 en el cantón;165. Incrementar/Rehabilitar/Mantener/complementar, 10 kilómetros de vías urbanas empedradas. ;166. Implementación de puentes en la red vial urbana de la ciudad de Ibarra. (Ampliación del puente los Molinos o su alternativo-Puente de conexión Huertos familiares-Aduana, puente en quebrada seca de la parroquia urbana Caranqui; puente peatonal sobre el río Tahuando sector la victoria, parroquia urbana de San Francisco);167.-  Mantenimiento y Rehabilitaciones de 20Km  de vías de diferentes tipos de anchos y rodaduras (asfalticos, cementicios, adoquinadas, empedradas, lastradas) con sus obras de arte en las áreas urbanas del cantón.</v>
          </cell>
          <cell r="BW167" t="str">
            <v>P165</v>
          </cell>
          <cell r="BX167" t="str">
            <v xml:space="preserve">165. Incrementar 10 kilómetros de vías urbanas empedradas, </v>
          </cell>
          <cell r="BY167" t="str">
            <v>312 | DIRECCIÓN DE OBRAS Y CONSTRUCCIONES</v>
          </cell>
          <cell r="BZ167" t="str">
            <v>CONSTRUCCIONES Y MANTENIMIENTO VIAL</v>
          </cell>
          <cell r="CA167" t="str">
            <v>Ing. Guellermo Federico Loord García</v>
          </cell>
          <cell r="CB167" t="str">
            <v>Ing. Pamela Alejandra Pinto Ruiz</v>
          </cell>
          <cell r="CC167" t="str">
            <v>P163	Obras y Construcciones; P164	Obras y Construcciones; P165	Obras y Construcciones; P166	Obras y Construcciones; P167	Obras y Construcciones</v>
          </cell>
          <cell r="CD167">
            <v>39</v>
          </cell>
          <cell r="CE167" t="str">
            <v>165. Incrementar/rehabilitar/mantener/complementar en 10 km de vías empedradas  en áreas urbanas y rurales del cantón al 2023</v>
          </cell>
          <cell r="CF167" t="str">
            <v>165. Kilómetros de avance  de incremento/rehabilitación/complementación/mantenimiento de  10 km de vías empedradas en áreas urbanas y rurales del cantón.</v>
          </cell>
          <cell r="CG167" t="str">
            <v>Km</v>
          </cell>
          <cell r="CH167">
            <v>2021</v>
          </cell>
          <cell r="CI167">
            <v>2023</v>
          </cell>
          <cell r="CJ167" t="str">
            <v>a definir por la unidad administrativa</v>
          </cell>
          <cell r="CK167">
            <v>10</v>
          </cell>
          <cell r="CL167" t="str">
            <v>CRECIENTE</v>
          </cell>
          <cell r="CM167" t="str">
            <v>165.-Ajuste solicitado por la DIRECCIÓN DE PLANIFICACIÓN mediante Memorando Nro. IMI-PDT-2022-05074-M
Ibarra, 28 de diciembre de 2022: agréguese; rehabilitar, mantener, complementar y sus obras de arte</v>
          </cell>
          <cell r="CN167" t="str">
            <v>La gestión de la red vial urbana, no solo implica la construcción de una obra, sino también el mantenimiento, la reforma, complementación, las obras de arte, que deben ser consideradas dentro de este macro proyecto. (Normativa considerada: Art. 28,29,20,34 ordenanza PDOT 2021, reformada al 31 de enero de 2022)</v>
          </cell>
          <cell r="CO167" t="str">
            <v>SI</v>
          </cell>
          <cell r="CP167"/>
          <cell r="CQ167" t="str">
            <v>M-51) Construcción y mantenimiento de la red vial urbana en el cantón, con diferentes capas de rodadura.</v>
          </cell>
          <cell r="CR167" t="str">
            <v>165.-Ajuste solicitado por la DIRECCIÓN DE PLANIFICACIÓN mediante Memorando Nro. IMI-PDT-2022-05074-M
Ibarra, 28 de diciembre de 2022: agréguese; rehabilitar, mantener, complementar y sus obras de arte</v>
          </cell>
          <cell r="CS167"/>
          <cell r="CT167" t="str">
            <v xml:space="preserve">
51) Construcción, ampliación, rehabilitación, mantenimiento vial urbano en el cantón. </v>
          </cell>
          <cell r="CU167"/>
          <cell r="CV167" t="str">
            <v xml:space="preserve">OBJETIVO DEL PROGRAMA 3:
52) Construir, ampliar, rehabilitar y mantener la red vial urbano del cantón.
</v>
          </cell>
          <cell r="CW167" t="str">
            <v xml:space="preserve">165. Incrementar/Rehabilitar/Mantener/complementar, 10 kilómetros de vías urbanas empedradas. </v>
          </cell>
          <cell r="CX167" t="str">
            <v xml:space="preserve">165. Incrementar/Rehabilitar/Mantener/complementar, 10 kilómetros de vías urbanas empedradas. </v>
          </cell>
          <cell r="CY167" t="str">
            <v>Asignar el nombre del técnico delegado</v>
          </cell>
          <cell r="CZ167">
            <v>3</v>
          </cell>
          <cell r="DA167" t="str">
            <v>Si</v>
          </cell>
          <cell r="DB167" t="str">
            <v>(Ing. Pablo Roman Guerrero Moreta</v>
          </cell>
          <cell r="DC167" t="str">
            <v>Ing. Estefanía Arcentales</v>
          </cell>
          <cell r="DD167">
            <v>2022</v>
          </cell>
          <cell r="DE167">
            <v>1060000260001</v>
          </cell>
          <cell r="DF167" t="str">
            <v>GADM San Miguel de Ibarra</v>
          </cell>
          <cell r="DG167" t="str">
            <v>Municipal</v>
          </cell>
          <cell r="DH167" t="str">
            <v>Zona 1</v>
          </cell>
          <cell r="DI167" t="str">
            <v>Imbabura</v>
          </cell>
          <cell r="DJ167" t="str">
            <v>San miguel de Ibarra</v>
          </cell>
          <cell r="DK167" t="str">
            <v>2021-2040</v>
          </cell>
          <cell r="DL167" t="str">
            <v>PND-2</v>
          </cell>
          <cell r="DM167"/>
          <cell r="DN167"/>
          <cell r="DO167"/>
          <cell r="DP167"/>
          <cell r="DQ167"/>
          <cell r="DR167"/>
          <cell r="DS167"/>
          <cell r="DT167"/>
          <cell r="DU167"/>
          <cell r="DV167"/>
          <cell r="DW167"/>
          <cell r="DX167"/>
          <cell r="DY167"/>
          <cell r="DZ167"/>
          <cell r="EA167"/>
          <cell r="EB167"/>
          <cell r="EC167"/>
          <cell r="ED167"/>
          <cell r="EE167"/>
          <cell r="EF167"/>
          <cell r="EG167"/>
          <cell r="EH167"/>
          <cell r="EI167"/>
          <cell r="EJ167"/>
          <cell r="EK167"/>
          <cell r="EL167"/>
          <cell r="EM167"/>
          <cell r="EN167"/>
          <cell r="EO167"/>
          <cell r="EP167"/>
          <cell r="EQ167"/>
          <cell r="ER167"/>
          <cell r="ES167"/>
          <cell r="ET167"/>
          <cell r="EU167"/>
          <cell r="EV167"/>
          <cell r="EW167"/>
          <cell r="EX167"/>
          <cell r="EY167"/>
          <cell r="EZ167"/>
          <cell r="FA167"/>
          <cell r="FB167"/>
          <cell r="FC167"/>
          <cell r="FD167"/>
          <cell r="FE167"/>
          <cell r="FF167"/>
          <cell r="FG167"/>
          <cell r="FH167"/>
          <cell r="FI167"/>
          <cell r="FJ167"/>
          <cell r="FK167"/>
          <cell r="FL167"/>
          <cell r="FM167"/>
          <cell r="FN167"/>
          <cell r="FO167"/>
          <cell r="FP167"/>
          <cell r="FQ167"/>
          <cell r="FR167"/>
          <cell r="FS167"/>
        </row>
        <row r="168">
          <cell r="A168">
            <v>166</v>
          </cell>
          <cell r="B168">
            <v>166</v>
          </cell>
          <cell r="K168">
            <v>21</v>
          </cell>
          <cell r="L168">
            <v>51</v>
          </cell>
          <cell r="M168">
            <v>166</v>
          </cell>
          <cell r="N168" t="str">
            <v>ASENTAMIENTOS HUMANOS Y MEC</v>
          </cell>
          <cell r="O168" t="str">
            <v>Objetivo 2.- Impulsar un sistema económico con reglas claras que fomente el comercio exterior, turismo, atracción de inversiones y modernización del sistema financiero nacional</v>
          </cell>
          <cell r="P168" t="str">
            <v>Meta 2.2.3. Incrementar el mantenimiento de la red vial estatal con modelos de gestión sostenible del 17,07% al 40%.</v>
          </cell>
          <cell r="Q168" t="str">
            <v>Política 2.2 Promover un adecuado entorno de negocios que permita la atracción de inversiones y las asociaciones público-privadas</v>
          </cell>
          <cell r="R168" t="str">
            <v>B. Fortalecimiento de la gestión y uso sostenible del suelo para la mejora del hábitat y las condiciones de vida.</v>
          </cell>
          <cell r="S168" t="str">
            <v>9.- Construir infraestructuras resilientes, promover la industrialización inclusiva y sostenible y fomentar la innovación</v>
          </cell>
          <cell r="T168"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68" t="str">
            <v xml:space="preserve">9.1.1 Proporción de la población rural que vive a menos de 2 km de una carretera transitable todo el año </v>
          </cell>
          <cell r="V168" t="str">
            <v>5.- Gestión compartida ente diversos GADs</v>
          </cell>
          <cell r="W168" t="str">
            <v>COOTAD Art. 55 c) Planificar, construir y mantener la vialidad urbana;</v>
          </cell>
          <cell r="X168"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8" t="str">
            <v>OBJ_21_AH/15:Implementar un sistema de desarrollo urbano y rural con una estructura vial, que garantice la vertebración entre los núcleos urbanos y rurales y territorial, sea armónica con la estructura espacial de la ciudad y con su entorno salvaguarde y proteja al sistema biótico generando capacidades funcionales de autorregulación del crecimiento urbano sobre una base sistémica de red policéntrica de núcleos urbanos garantizando la continuidad urbana, la singularidad de sus centralidades, sirva de soporte para el establecimiento de una estructura urbana capaz de incorporar de manera eficiente las magnitudes y el carácter del desarrollo urbano previsible hasta el año horizonte del Plan 2040.</v>
          </cell>
          <cell r="Z168" t="str">
            <v>ÍNDICE: Restructuración y rehabilitación de la estructura vial urbana en el cantón.</v>
          </cell>
          <cell r="AA168">
            <v>0</v>
          </cell>
          <cell r="AB168" t="str">
            <v>Porcentaje</v>
          </cell>
          <cell r="AC168"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AD168" t="str">
            <v xml:space="preserve">1. Promover convenios de cooperación entre el MTOP y el GADMI
2. Financiar las infraestructuras viales urbanas utilizando los instrumentos de gestión urbanísticos.
3. Fomentar y gestionar el mejoramiento de la red de infraestructura vial cantonal para el uso eficiente de sistemas de transportación y adecuada articulación de los asentamientos humanos del cantón; disminuyendo tiempos de desplazamiento y asegurando los vínculos de las áreas de producción y comercio, coordinando su financiamiento por medio de la cooperación internacional y la articulación con los proyectos impulsados por las distintas carteras de estado.
4. Elaborar un instrumento rector sobre el estado de la red vial cantonal que cuente con la participación de interlocutores de una variedad de sectores, mediante: la designación de un organismo coordinador y el establecimiento de una secretaría
5. Garantizar que se disponga de fondos suficientes para la ejecución de actividades de mantenimiento de la red vial cantonal, mediante la presentación de planes anuales, el establecimiento de procedimientos para la asignación eficiente y eficaz de recursos. 
6. Establecer la sistematización de datos para el seguimiento y evaluación continuas, a fin de incorporar procesos e indicadores de resultados de los planes de mantenimiento de la red vial cantonal.
.
</v>
          </cell>
          <cell r="AE168" t="str">
            <v xml:space="preserve">META_21_AH/15:Mejorar la red vial urbana del cantón en un 91% dentro de la planificación propuesta al 2030. </v>
          </cell>
          <cell r="AF168" t="str">
            <v>INDICADOR_21_AH/15:Porcentaje de avance en la mejora de  la red vial urbana del cantón en un 91% dentro de la planificación propuesta al 2030.</v>
          </cell>
          <cell r="AG168">
            <v>0</v>
          </cell>
          <cell r="AH168">
            <v>2020</v>
          </cell>
          <cell r="AI168">
            <v>2035</v>
          </cell>
          <cell r="AJ168">
            <v>0.90999999999999992</v>
          </cell>
          <cell r="AK168">
            <v>0.90999999999999992</v>
          </cell>
          <cell r="AL168" t="str">
            <v>Porcentaje</v>
          </cell>
          <cell r="AM168" t="str">
            <v>Objetivo 2.- Impulsar un sistema económico con reglas claras que fomente el comercio exterior, turismo, atracción de inversiones y modernización del sistema financiero nacional</v>
          </cell>
          <cell r="AN168" t="str">
            <v>Meta 2.2.3. Incrementar el mantenimiento de la red vial estatal con modelos de gestión sostenible del 17,07% al 40%.</v>
          </cell>
          <cell r="AO168" t="str">
            <v>Política 2.2 Promover un adecuado entorno de negocios que permita la atracción de inversiones y las asociaciones público-privadas</v>
          </cell>
          <cell r="AP168"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68" t="str">
            <v>9.- Construir infraestructuras resilientes, promover la industrialización inclusiva y sostenible y fomentar la innovación</v>
          </cell>
          <cell r="AR168"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68" t="str">
            <v xml:space="preserve">9.1.1 Proporción de la población rural que vive a menos de 2 km de una carretera transitable todo el año </v>
          </cell>
          <cell r="AT168" t="str">
            <v>1,- Gestión institucional directa</v>
          </cell>
          <cell r="AU168" t="str">
            <v>COOTAD Art. 55 c) Planificar, construir y mantener la vialidad urbana;</v>
          </cell>
          <cell r="AV168" t="str">
            <v>OE-21_AH/15</v>
          </cell>
          <cell r="AW168" t="str">
            <v xml:space="preserve">
51) Construcción, ampliación, rehabilitación, mantenimiento vial urbano en el cantón. </v>
          </cell>
          <cell r="AX168" t="str">
            <v xml:space="preserve">OBJETIVO DEL PROGRAMA 3:
52) Construir, ampliar, rehabilitar y mantener la red vial urbano del cantón.
</v>
          </cell>
          <cell r="AY168" t="str">
            <v>PROYECTOS PROGRAMA 2:
 163. Incrementar 20 km de vías urbanas asfaltadas al 2023 en el cantón, y construcción del anillo vial sur al 2025, 164.  Incrementar 60 Km de vías urbanas adoquinadas hasta el 2023 del cantón 165. Incrementar 10 kilómetros de vías urbanas empedradas, 166. Ampliación puente los molinos. (Alternativo puente conexión huertos familiares-aduana) 167. Mantenimiento y rehabilitaciones de 20 km con un ancho medio de vía de 12 metros, de los diferentes tipos de carpetas de rodaduras (asfaltos, cementicos, adoquinadas, empedradas, lastradas) en las áreas urbanas del cantón</v>
          </cell>
          <cell r="AZ168"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BA168" t="str">
            <v>1A-EP-POLÍTICA</v>
          </cell>
          <cell r="BB168" t="str">
            <v xml:space="preserve">1A-EP-ESTRATEGIA </v>
          </cell>
          <cell r="BC168">
            <v>118040000</v>
          </cell>
          <cell r="BD168" t="str">
            <v>GADMI, Multilaterales, Banco del Estado.</v>
          </cell>
          <cell r="BE168" t="str">
            <v>MP-51) Construir, ampliar, rehabilitar y mantener la red viales urbana del cantón con las diferentes capas de rodadura y jerarquías propuestas en un 84% , al 2023.</v>
          </cell>
          <cell r="BF168" t="str">
            <v>INDICADOR META  2:
Porcentaje de incremento en la ampliación de la mejora de la red vial.</v>
          </cell>
          <cell r="BG168" t="str">
            <v>Porcentaje</v>
          </cell>
          <cell r="BH168" t="str">
            <v>Dirección de Obras y Construcciones</v>
          </cell>
          <cell r="BI168"/>
          <cell r="BJ168">
            <v>0</v>
          </cell>
          <cell r="BK168">
            <v>1</v>
          </cell>
          <cell r="BL168">
            <v>2021</v>
          </cell>
          <cell r="BM168">
            <v>2023</v>
          </cell>
          <cell r="BN168" t="str">
            <v>Objetivo estratégico #;  21</v>
          </cell>
          <cell r="BO168" t="str">
            <v>Programa #;  51</v>
          </cell>
          <cell r="BP168">
            <v>21</v>
          </cell>
          <cell r="BQ168" t="str">
            <v>Por reportar</v>
          </cell>
          <cell r="BR168">
            <v>5</v>
          </cell>
          <cell r="BS168" t="str">
            <v>Ing. César Pérez
Analista Político Institucional</v>
          </cell>
          <cell r="BT168" t="str">
            <v>Sin datos</v>
          </cell>
          <cell r="BU168" t="str">
            <v>Ing. Galo Vélez  C.</v>
          </cell>
          <cell r="BV168" t="str">
            <v xml:space="preserve"> 163. Incrementar 20 km de vías urbanas asfaltadas al 2023 en el cantón, 
163a.- Implementar la red vial urbana "anillo sur";164. Incrementar 30 km de vías  urbanas adoquinadas hasta el 2023 en el cantón;165. Incrementar/Rehabilitar/Mantener/complementar, 10 kilómetros de vías urbanas empedradas. ;166. Implementación de puentes en la red vial urbana de la ciudad de Ibarra. (Ampliación del puente los Molinos o su alternativo-Puente de conexión Huertos familiares-Aduana, puente en quebrada seca de la parroquia urbana Caranqui; puente peatonal sobre el río Tahuando sector la victoria, parroquia urbana de San Francisco);167.-  Mantenimiento y Rehabilitaciones de 20Km  de vías de diferentes tipos de anchos y rodaduras (asfalticos, cementicios, adoquinadas, empedradas, lastradas) con sus obras de arte en las áreas urbanas del cantón.</v>
          </cell>
          <cell r="BW168" t="str">
            <v>P166</v>
          </cell>
          <cell r="BX168" t="str">
            <v>166. Ampliación puente los molinos. (Alternativo puente conexión huertos familiares-aduana)</v>
          </cell>
          <cell r="BY168" t="str">
            <v>312 | DIRECCIÓN DE OBRAS Y CONSTRUCCIONES</v>
          </cell>
          <cell r="BZ168" t="str">
            <v>CONSTRUCCIONES Y MANTENIMIENTO VIAL</v>
          </cell>
          <cell r="CA168" t="str">
            <v>Ing. Guellermo Federico Loord García</v>
          </cell>
          <cell r="CB168" t="str">
            <v>Ing. Pamela Alejandra Pinto Ruiz</v>
          </cell>
          <cell r="CC168" t="str">
            <v>P163	Obras y Construcciones; P164	Obras y Construcciones; P165	Obras y Construcciones; P166	Obras y Construcciones; P167	Obras y Construcciones</v>
          </cell>
          <cell r="CD168">
            <v>39</v>
          </cell>
          <cell r="CE168" t="str">
            <v>166.Implementar tres puentes de diferentes tipos en la ciudad de Ibarra en un 50% al 2023</v>
          </cell>
          <cell r="CF168" t="str">
            <v>166. Porcentaje de avance en la implementación de tres puentes de diferentes tipos y longitudes en la ciudad de Ibarra</v>
          </cell>
          <cell r="CG168" t="str">
            <v>Porcentaje</v>
          </cell>
          <cell r="CH168">
            <v>2021</v>
          </cell>
          <cell r="CI168">
            <v>2023</v>
          </cell>
          <cell r="CJ168" t="str">
            <v>a definir por la unidad administrativa</v>
          </cell>
          <cell r="CK168">
            <v>1</v>
          </cell>
          <cell r="CL168" t="str">
            <v>CRECIENTE</v>
          </cell>
          <cell r="CM168" t="str">
            <v>166.- Ajuste solicitado DIRECCIÓN DE PLANIFICACIÓN mediante Memorando nro. Memorando Nro. IMI-PDT-2022-05074-M
Ibarra, 28 de diciembre de 2022, modifíquese el proyecto, por:  a.	166. Implementación de puentes en la red vial urbana de la ciudad de Ibarra. (Puente de conexión Huertos familiares-Aduana, puente en quebrada seca de la parroquia urbana Caranqui; puente peatonal sobre el río Tahuando sector la victoria, parroquia urbana de San Francisco)</v>
          </cell>
          <cell r="CN168" t="str">
            <v>Según disposiciones verbales, de que la ampliación del puente los molinos en la ciudad de Ibarra ya no será considerada en las propuestas expuestas en el PDOT, se dispone desde la dirección de planificación ajustar el proyecto a la propuesta de la estructura vial del PDOT 2021, ALTERNATIVA puente huertos familiares, tres complementarios sobre el río Tahuando. (Normativa considerada: Art. 28,29,20,34 ordenanza PDOT 2021, reformada al 31 de enero de 2022)</v>
          </cell>
          <cell r="CO168" t="str">
            <v>SI</v>
          </cell>
          <cell r="CP168"/>
          <cell r="CQ168" t="str">
            <v>M-51) Construcción y mantenimiento de la red vial urbana en el cantón, con diferentes capas de rodadura.</v>
          </cell>
          <cell r="CR168" t="str">
            <v>166.- Ajuste solicitado DIRECCIÓN DE PLANIFICACIÓN mediante Memorando nro. Memorando Nro. IMI-PDT-2022-05074-M
Ibarra, 28 de diciembre de 2022, modifíquese el proyecto, por:  a.	166. Implementación de puentes en la red vial urbana de la ciudad de Ibarra. (Puente de conexión Huertos familiares-Aduana, puente en quebrada seca de la parroquia urbana Caranqui; puente peatonal sobre el río Tahuando sector la victoria, parroquia urbana de San Francisco)</v>
          </cell>
          <cell r="CS168"/>
          <cell r="CT168" t="str">
            <v xml:space="preserve">
51) Construcción, ampliación, rehabilitación, mantenimiento vial urbano en el cantón. </v>
          </cell>
          <cell r="CU168"/>
          <cell r="CV168" t="str">
            <v xml:space="preserve">OBJETIVO DEL PROGRAMA 3:
52) Construir, ampliar, rehabilitar y mantener la red vial urbano del cantón.
</v>
          </cell>
          <cell r="CW168" t="str">
            <v>166. Implementación de puentes en la red vial urbana de la ciudad de Ibarra. (Ampliación del puente los Molinos o su alternativo-Puente de conexión Huertos familiares-Aduana, puente en quebrada seca de la parroquia urbana Caranqui; puente peatonal sobre el río Tahuando sector la victoria, parroquia urbana de San Francisco)</v>
          </cell>
          <cell r="CX168" t="str">
            <v>166. Implementación de puentes en la red vial urbana de la ciudad de Ibarra. (Ampliación del puente los Molinos o su alternativo-Puente de conexión Huertos familiares-Aduana, puente en quebrada seca de la parroquia urbana Caranqui; puente peatonal sobre el río Tahuando sector la victoria, parroquia urbana de San Francisco)</v>
          </cell>
          <cell r="CY168" t="str">
            <v>Asignar el nombre del técnico delegado</v>
          </cell>
          <cell r="CZ168">
            <v>3</v>
          </cell>
          <cell r="DA168" t="str">
            <v>Si</v>
          </cell>
          <cell r="DB168" t="str">
            <v>(Ing. Pablo Roman Guerrero Moreta</v>
          </cell>
          <cell r="DC168" t="str">
            <v>Ing. Estefanía Arcentales</v>
          </cell>
          <cell r="DD168">
            <v>2022</v>
          </cell>
          <cell r="DE168">
            <v>1060000260001</v>
          </cell>
          <cell r="DF168" t="str">
            <v>GADM San Miguel de Ibarra</v>
          </cell>
          <cell r="DG168" t="str">
            <v>Municipal</v>
          </cell>
          <cell r="DH168" t="str">
            <v>Zona 1</v>
          </cell>
          <cell r="DI168" t="str">
            <v>Imbabura</v>
          </cell>
          <cell r="DJ168" t="str">
            <v>San miguel de Ibarra</v>
          </cell>
          <cell r="DK168" t="str">
            <v>2021-2040</v>
          </cell>
          <cell r="DL168" t="str">
            <v>PND-2</v>
          </cell>
          <cell r="DM168"/>
          <cell r="DN168"/>
          <cell r="DO168"/>
          <cell r="DP168"/>
          <cell r="DQ168"/>
          <cell r="DR168"/>
          <cell r="DS168"/>
          <cell r="DT168"/>
          <cell r="DU168"/>
          <cell r="DV168"/>
          <cell r="DW168"/>
          <cell r="DX168"/>
          <cell r="DY168"/>
          <cell r="DZ168"/>
          <cell r="EA168"/>
          <cell r="EB168"/>
          <cell r="EC168"/>
          <cell r="ED168"/>
          <cell r="EE168"/>
          <cell r="EF168"/>
          <cell r="EG168"/>
          <cell r="EH168"/>
          <cell r="EI168"/>
          <cell r="EJ168"/>
          <cell r="EK168"/>
          <cell r="EL168"/>
          <cell r="EM168"/>
          <cell r="EN168"/>
          <cell r="EO168"/>
          <cell r="EP168"/>
          <cell r="EQ168"/>
          <cell r="ER168"/>
          <cell r="ES168"/>
          <cell r="ET168"/>
          <cell r="EU168"/>
          <cell r="EV168"/>
          <cell r="EW168"/>
          <cell r="EX168"/>
          <cell r="EY168"/>
          <cell r="EZ168"/>
          <cell r="FA168"/>
          <cell r="FB168"/>
          <cell r="FC168"/>
          <cell r="FD168"/>
          <cell r="FE168"/>
          <cell r="FF168"/>
          <cell r="FG168"/>
          <cell r="FH168"/>
          <cell r="FI168"/>
          <cell r="FJ168"/>
          <cell r="FK168"/>
          <cell r="FL168"/>
          <cell r="FM168"/>
          <cell r="FN168"/>
          <cell r="FO168"/>
          <cell r="FP168"/>
          <cell r="FQ168"/>
          <cell r="FR168"/>
          <cell r="FS168"/>
        </row>
        <row r="169">
          <cell r="A169">
            <v>167</v>
          </cell>
          <cell r="B169">
            <v>167</v>
          </cell>
          <cell r="K169">
            <v>21</v>
          </cell>
          <cell r="L169">
            <v>51</v>
          </cell>
          <cell r="M169">
            <v>167</v>
          </cell>
          <cell r="N169" t="str">
            <v>ASENTAMIENTOS HUMANOS Y MEC</v>
          </cell>
          <cell r="O169" t="str">
            <v>Objetivo 2.- Impulsar un sistema económico con reglas claras que fomente el comercio exterior, turismo, atracción de inversiones y modernización del sistema financiero nacional</v>
          </cell>
          <cell r="P169" t="str">
            <v>Meta 2.2.3. Incrementar el mantenimiento de la red vial estatal con modelos de gestión sostenible del 17,07% al 40%.</v>
          </cell>
          <cell r="Q169" t="str">
            <v>Política 2.2 Promover un adecuado entorno de negocios que permita la atracción de inversiones y las asociaciones público-privadas</v>
          </cell>
          <cell r="R169" t="str">
            <v>B. Fortalecimiento de la gestión y uso sostenible del suelo para la mejora del hábitat y las condiciones de vida.</v>
          </cell>
          <cell r="S169" t="str">
            <v>9.- Construir infraestructuras resilientes, promover la industrialización inclusiva y sostenible y fomentar la innovación</v>
          </cell>
          <cell r="T16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69" t="str">
            <v xml:space="preserve">9.1.1 Proporción de la población rural que vive a menos de 2 km de una carretera transitable todo el año </v>
          </cell>
          <cell r="V169" t="str">
            <v>5.- Gestión compartida ente diversos GADs</v>
          </cell>
          <cell r="W169" t="str">
            <v>COOTAD Art. 55 c) Planificar, construir y mantener la vialidad urbana;</v>
          </cell>
          <cell r="X169"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69" t="str">
            <v>OBJ_21_AH/15:Implementar un sistema de desarrollo urbano y rural con una estructura vial, que garantice la vertebración entre los núcleos urbanos y rurales y territorial, sea armónica con la estructura espacial de la ciudad y con su entorno salvaguarde y proteja al sistema biótico generando capacidades funcionales de autorregulación del crecimiento urbano sobre una base sistémica de red policéntrica de núcleos urbanos garantizando la continuidad urbana, la singularidad de sus centralidades, sirva de soporte para el establecimiento de una estructura urbana capaz de incorporar de manera eficiente las magnitudes y el carácter del desarrollo urbano previsible hasta el año horizonte del Plan 2040.</v>
          </cell>
          <cell r="Z169" t="str">
            <v>ÍNDICE: Restructuración y rehabilitación de la estructura vial urbana en el cantón.</v>
          </cell>
          <cell r="AA169">
            <v>0</v>
          </cell>
          <cell r="AB169" t="str">
            <v>Porcentaje</v>
          </cell>
          <cell r="AC169"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AD169" t="str">
            <v xml:space="preserve">1. Promover convenios de cooperación entre el MTOP y el GADMI
2. Financiar las infraestructuras viales urbanas utilizando los instrumentos de gestión urbanísticos.
3. Fomentar y gestionar el mejoramiento de la red de infraestructura vial cantonal para el uso eficiente de sistemas de transportación y adecuada articulación de los asentamientos humanos del cantón; disminuyendo tiempos de desplazamiento y asegurando los vínculos de las áreas de producción y comercio, coordinando su financiamiento por medio de la cooperación internacional y la articulación con los proyectos impulsados por las distintas carteras de estado.
4. Elaborar un instrumento rector sobre el estado de la red vial cantonal que cuente con la participación de interlocutores de una variedad de sectores, mediante: la designación de un organismo coordinador y el establecimiento de una secretaría
5. Garantizar que se disponga de fondos suficientes para la ejecución de actividades de mantenimiento de la red vial cantonal, mediante la presentación de planes anuales, el establecimiento de procedimientos para la asignación eficiente y eficaz de recursos. 
6. Establecer la sistematización de datos para el seguimiento y evaluación continuas, a fin de incorporar procesos e indicadores de resultados de los planes de mantenimiento de la red vial cantonal.
.
</v>
          </cell>
          <cell r="AE169" t="str">
            <v xml:space="preserve">META_21_AH/15:Mejorar la red vial urbana del cantón en un 91% dentro de la planificación propuesta al 2030. </v>
          </cell>
          <cell r="AF169" t="str">
            <v>INDICADOR_21_AH/15:Porcentaje de avance en la mejora de  la red vial urbana del cantón en un 91% dentro de la planificación propuesta al 2030.</v>
          </cell>
          <cell r="AG169">
            <v>0</v>
          </cell>
          <cell r="AH169">
            <v>2020</v>
          </cell>
          <cell r="AI169">
            <v>2035</v>
          </cell>
          <cell r="AJ169">
            <v>0.90999999999999992</v>
          </cell>
          <cell r="AK169">
            <v>0.90999999999999992</v>
          </cell>
          <cell r="AL169" t="str">
            <v>Porcentaje</v>
          </cell>
          <cell r="AM169" t="str">
            <v>Objetivo 2.- Impulsar un sistema económico con reglas claras que fomente el comercio exterior, turismo, atracción de inversiones y modernización del sistema financiero nacional</v>
          </cell>
          <cell r="AN169" t="str">
            <v>Meta 2.2.3. Incrementar el mantenimiento de la red vial estatal con modelos de gestión sostenible del 17,07% al 40%.</v>
          </cell>
          <cell r="AO169" t="str">
            <v>Política 2.2 Promover un adecuado entorno de negocios que permita la atracción de inversiones y las asociaciones público-privadas</v>
          </cell>
          <cell r="AP16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69" t="str">
            <v>9.- Construir infraestructuras resilientes, promover la industrialización inclusiva y sostenible y fomentar la innovación</v>
          </cell>
          <cell r="AR16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69" t="str">
            <v xml:space="preserve">9.1.1 Proporción de la población rural que vive a menos de 2 km de una carretera transitable todo el año </v>
          </cell>
          <cell r="AT169" t="str">
            <v>1,- Gestión institucional directa</v>
          </cell>
          <cell r="AU169" t="str">
            <v>COOTAD Art. 55 c) Planificar, construir y mantener la vialidad urbana;</v>
          </cell>
          <cell r="AV169" t="str">
            <v>OE-21_AH/15</v>
          </cell>
          <cell r="AW169" t="str">
            <v xml:space="preserve">
51) Construcción, ampliación, rehabilitación, mantenimiento vial urbano en el cantón. </v>
          </cell>
          <cell r="AX169" t="str">
            <v xml:space="preserve">OBJETIVO DEL PROGRAMA 3:
52) Construir, ampliar, rehabilitar y mantener la red vial urbano del cantón.
</v>
          </cell>
          <cell r="AY169" t="str">
            <v>PROYECTOS PROGRAMA 2:
 163. Incrementar 20 km de vías urbanas asfaltadas al 2023 en el cantón, y construcción del anillo vial sur al 2025, 164.  Incrementar 60 Km de vías urbanas adoquinadas hasta el 2023 del cantón 165. Incrementar 10 kilómetros de vías urbanas empedradas, 166. Ampliación puente los molinos. (Alternativo puente conexión huertos familiares-aduana) 167. Mantenimiento y rehabilitaciones de 20 km con un ancho medio de vía de 12 metros, de los diferentes tipos de carpetas de rodaduras (asfaltos, cementicos, adoquinadas, empedradas, lastradas) en las áreas urbanas del cantón</v>
          </cell>
          <cell r="AZ169"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BA169" t="str">
            <v>1A-EP-POLÍTICA</v>
          </cell>
          <cell r="BB169" t="str">
            <v xml:space="preserve">1A-EP-ESTRATEGIA </v>
          </cell>
          <cell r="BC169">
            <v>118040000</v>
          </cell>
          <cell r="BD169" t="str">
            <v>GADMI, Multilaterales, Banco del Estado.</v>
          </cell>
          <cell r="BE169" t="str">
            <v>MP-51) Construir, ampliar, rehabilitar y mantener la red viales urbana del cantón con las diferentes capas de rodadura y jerarquías propuestas en un 84% , al 2023.</v>
          </cell>
          <cell r="BF169" t="str">
            <v>INDICADOR META  2:
Porcentaje de incremento en la ampliación de la mejora de la red vial.</v>
          </cell>
          <cell r="BG169" t="str">
            <v>Porcentaje</v>
          </cell>
          <cell r="BH169" t="str">
            <v>Dirección de Obras y Construcciones</v>
          </cell>
          <cell r="BI169"/>
          <cell r="BJ169">
            <v>0</v>
          </cell>
          <cell r="BK169">
            <v>1</v>
          </cell>
          <cell r="BL169">
            <v>2021</v>
          </cell>
          <cell r="BM169">
            <v>2023</v>
          </cell>
          <cell r="BN169" t="str">
            <v>Objetivo estratégico #;  21</v>
          </cell>
          <cell r="BO169" t="str">
            <v>Programa #;  51</v>
          </cell>
          <cell r="BP169">
            <v>21</v>
          </cell>
          <cell r="BQ169" t="str">
            <v>Por reportar</v>
          </cell>
          <cell r="BR169">
            <v>5</v>
          </cell>
          <cell r="BS169" t="str">
            <v>Ing. César Pérez
Analista Político Institucional</v>
          </cell>
          <cell r="BT169" t="str">
            <v>Sin datos</v>
          </cell>
          <cell r="BU169" t="str">
            <v>Ing. Galo Vélez  C.</v>
          </cell>
          <cell r="BV169" t="str">
            <v xml:space="preserve"> 163. Incrementar 20 km de vías urbanas asfaltadas al 2023 en el cantón, 
163a.- Implementar la red vial urbana "anillo sur";164. Incrementar 30 km de vías  urbanas adoquinadas hasta el 2023 en el cantón;165. Incrementar/Rehabilitar/Mantener/complementar, 10 kilómetros de vías urbanas empedradas. ;166. Implementación de puentes en la red vial urbana de la ciudad de Ibarra. (Ampliación del puente los Molinos o su alternativo-Puente de conexión Huertos familiares-Aduana, puente en quebrada seca de la parroquia urbana Caranqui; puente peatonal sobre el río Tahuando sector la victoria, parroquia urbana de San Francisco);167.-  Mantenimiento y Rehabilitaciones de 20Km  de vías de diferentes tipos de anchos y rodaduras (asfalticos, cementicios, adoquinadas, empedradas, lastradas) con sus obras de arte en las áreas urbanas del cantón.</v>
          </cell>
          <cell r="BW169" t="str">
            <v>P167</v>
          </cell>
          <cell r="BX169" t="str">
            <v>167. Mantenimiento y rehabilitaciones de 20 km con un ancho medio de vía de 12 metros, de los diferentes tipos de carpetas de rodaduras (asfaltos, cementicos, adoquinadas, empedradas, lastradas) en las áreas urbanas del cantón</v>
          </cell>
          <cell r="BY169" t="str">
            <v>312 | DIRECCIÓN DE OBRAS Y CONSTRUCCIONES</v>
          </cell>
          <cell r="BZ169" t="str">
            <v>CONSTRUCCIONES Y MANTENIMIENTO VIAL</v>
          </cell>
          <cell r="CA169" t="str">
            <v>Ing. Guellermo Federico Loord García</v>
          </cell>
          <cell r="CB169" t="str">
            <v>Ing. Pamela Alejandra Pinto Ruiz</v>
          </cell>
          <cell r="CC169" t="str">
            <v>P163	Obras y Construcciones; P164	Obras y Construcciones; P165	Obras y Construcciones; P166	Obras y Construcciones; P167	Obras y Construcciones</v>
          </cell>
          <cell r="CD169">
            <v>39</v>
          </cell>
          <cell r="CE169" t="str">
            <v xml:space="preserve">167. Elaborar e implementar un plan plurianual para el mantenimiento y rehabilitaciones de 20 km con un ancho medio de vía de 12 metros, de los diferentes tipos de carpetas de rodaduras (asfaltos, cementicos, adoquinadas, empedradas, lastradas) en las áreas urbanas del cantón al 2023 </v>
          </cell>
          <cell r="CF169" t="str">
            <v xml:space="preserve">167. Kilómetros de vías ejecutados determinados en el  plan plurianual para el mantenimiento y rehabilitaciones  con un ancho medio de vía, con los diferentes tipos de carpetas de rodaduras (asfaltos, cementicos, adoquinadas, empedradas, lastradas) en las áreas urbanas del cantón </v>
          </cell>
          <cell r="CG169" t="str">
            <v>Km</v>
          </cell>
          <cell r="CH169">
            <v>2021</v>
          </cell>
          <cell r="CI169">
            <v>2023</v>
          </cell>
          <cell r="CJ169" t="str">
            <v>a definir por la unidad administrativa</v>
          </cell>
          <cell r="CK169">
            <v>20</v>
          </cell>
          <cell r="CL169" t="str">
            <v>CRECIENTE</v>
          </cell>
          <cell r="CM169" t="str">
            <v>167.- Ajuste solicitado por la DIRECCIÓN DE PLANIFICACIÓN mediante Memorando Nro. IMI-PDT-2022-05074-M Ibarra, 28 de diciembre de 2022 a través de la unidad PDOT, ajustes al proyecto: al nombre del proyecto 167.</v>
          </cell>
          <cell r="CN169" t="str">
            <v>La gestión de la red vial urbana, no solo implica la construcción de una obra, sino también el mantenimiento, la reforma, complementación, las obras de arte, que deben ser consideradas dentro de este macro proyecto. (Normativa considerada: Art. 28,29,20,34 ordenanza PDOT 2021, reformada al 31 de enero de 2022)</v>
          </cell>
          <cell r="CO169" t="str">
            <v>SI</v>
          </cell>
          <cell r="CP169"/>
          <cell r="CQ169" t="str">
            <v>M-51) Construcción y mantenimiento de la red vial urbana en el cantón, con diferentes capas de rodadura.</v>
          </cell>
          <cell r="CR169"/>
          <cell r="CS169"/>
          <cell r="CT169" t="str">
            <v xml:space="preserve">
51) Construcción, ampliación, rehabilitación, mantenimiento vial urbano en el cantón. </v>
          </cell>
          <cell r="CU169"/>
          <cell r="CV169" t="str">
            <v xml:space="preserve">OBJETIVO DEL PROGRAMA 3:
52) Construir, ampliar, rehabilitar y mantener la red vial urbano del cantón.
</v>
          </cell>
          <cell r="CW169" t="str">
            <v>167.-  Mantenimiento y Rehabilitaciones de 20Km  de vías de diferentes tipos de anchos y rodaduras (asfalticos, cementicios, adoquinadas, empedradas, lastradas) con sus obras de arte en las áreas urbanas del cantón.</v>
          </cell>
          <cell r="CX169" t="str">
            <v>167.-  Mantenimiento y Rehabilitaciones de 20Km  de vías de diferentes tipos de anchos y rodaduras (asfalticos, cementicios, adoquinadas, empedradas, lastradas) con sus obras de arte en las áreas urbanas del cantón.</v>
          </cell>
          <cell r="CY169" t="str">
            <v>Asignar el nombre del técnico delegado</v>
          </cell>
          <cell r="CZ169">
            <v>3</v>
          </cell>
          <cell r="DA169" t="str">
            <v>NO</v>
          </cell>
          <cell r="DB169" t="str">
            <v>(Ing. Pablo Roman Guerrero Moreta</v>
          </cell>
          <cell r="DC169" t="str">
            <v>Ing. Estefanía Arcentales</v>
          </cell>
          <cell r="DD169">
            <v>2022</v>
          </cell>
          <cell r="DE169">
            <v>1060000260001</v>
          </cell>
          <cell r="DF169" t="str">
            <v>GADM San Miguel de Ibarra</v>
          </cell>
          <cell r="DG169" t="str">
            <v>Municipal</v>
          </cell>
          <cell r="DH169" t="str">
            <v>Zona 1</v>
          </cell>
          <cell r="DI169" t="str">
            <v>Imbabura</v>
          </cell>
          <cell r="DJ169" t="str">
            <v>San miguel de Ibarra</v>
          </cell>
          <cell r="DK169" t="str">
            <v>2021-2040</v>
          </cell>
          <cell r="DL169" t="str">
            <v>PND-2</v>
          </cell>
          <cell r="DM169"/>
          <cell r="DN169"/>
          <cell r="DO169"/>
          <cell r="DP169"/>
          <cell r="DQ169"/>
          <cell r="DR169"/>
          <cell r="DS169"/>
          <cell r="DT169"/>
          <cell r="DU169"/>
          <cell r="DV169"/>
          <cell r="DW169"/>
          <cell r="DX169"/>
          <cell r="DY169"/>
          <cell r="DZ169"/>
          <cell r="EA169"/>
          <cell r="EB169"/>
          <cell r="EC169"/>
          <cell r="ED169"/>
          <cell r="EE169"/>
          <cell r="EF169"/>
          <cell r="EG169"/>
          <cell r="EH169"/>
          <cell r="EI169"/>
          <cell r="EJ169"/>
          <cell r="EK169"/>
          <cell r="EL169"/>
          <cell r="EM169"/>
          <cell r="EN169"/>
          <cell r="EO169"/>
          <cell r="EP169"/>
          <cell r="EQ169"/>
          <cell r="ER169"/>
          <cell r="ES169"/>
          <cell r="ET169"/>
          <cell r="EU169"/>
          <cell r="EV169"/>
          <cell r="EW169"/>
          <cell r="EX169"/>
          <cell r="EY169"/>
          <cell r="EZ169"/>
          <cell r="FA169"/>
          <cell r="FB169"/>
          <cell r="FC169"/>
          <cell r="FD169"/>
          <cell r="FE169"/>
          <cell r="FF169"/>
          <cell r="FG169"/>
          <cell r="FH169"/>
          <cell r="FI169"/>
          <cell r="FJ169"/>
          <cell r="FK169"/>
          <cell r="FL169"/>
          <cell r="FM169"/>
          <cell r="FN169"/>
          <cell r="FO169"/>
          <cell r="FP169"/>
          <cell r="FQ169"/>
          <cell r="FR169"/>
          <cell r="FS169"/>
        </row>
        <row r="170">
          <cell r="A170">
            <v>168</v>
          </cell>
          <cell r="B170">
            <v>168</v>
          </cell>
          <cell r="K170">
            <v>21</v>
          </cell>
          <cell r="L170">
            <v>52</v>
          </cell>
          <cell r="M170">
            <v>168</v>
          </cell>
          <cell r="N170" t="str">
            <v>ASENTAMIENTOS HUMANOS Y MEC</v>
          </cell>
          <cell r="O170" t="str">
            <v>Objetivo 2.- Impulsar un sistema económico con reglas claras que fomente el comercio exterior, turismo, atracción de inversiones y modernización del sistema financiero nacional</v>
          </cell>
          <cell r="P170" t="str">
            <v>Meta 2.2.3. Incrementar el mantenimiento de la red vial estatal con modelos de gestión sostenible del 17,07% al 40%.</v>
          </cell>
          <cell r="Q170" t="str">
            <v>Política 2.2 Promover un adecuado entorno de negocios que permita la atracción de inversiones y las asociaciones público-privadas</v>
          </cell>
          <cell r="R170" t="str">
            <v>B. Fortalecimiento de la gestión y uso sostenible del suelo para la mejora del hábitat y las condiciones de vida.</v>
          </cell>
          <cell r="S170" t="str">
            <v>9.- Construir infraestructuras resilientes, promover la industrialización inclusiva y sostenible y fomentar la innovación</v>
          </cell>
          <cell r="T17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70" t="str">
            <v xml:space="preserve">9.1.1 Proporción de la población rural que vive a menos de 2 km de una carretera transitable todo el año </v>
          </cell>
          <cell r="V170" t="str">
            <v>5.- Gestión compartida ente diversos GADs</v>
          </cell>
          <cell r="W170" t="str">
            <v>COOTAD Art. 55 c) Planificar, construir y mantener la vialidad urbana;</v>
          </cell>
          <cell r="X170"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0" t="str">
            <v>OBJ_21_AH/15:Implementar un sistema de desarrollo urbano y rural con una estructura vial, que garantice la vertebración entre los núcleos urbanos y rurales y territorial, sea armónica con la estructura espacial de la ciudad y con su entorno salvaguarde y proteja al sistema biótico generando capacidades funcionales de autorregulación del crecimiento urbano sobre una base sistémica de red policéntrica de núcleos urbanos garantizando la continuidad urbana, la singularidad de sus centralidades, sirva de soporte para el establecimiento de una estructura urbana capaz de incorporar de manera eficiente las magnitudes y el carácter del desarrollo urbano previsible hasta el año horizonte del Plan 2040.</v>
          </cell>
          <cell r="Z170" t="str">
            <v>ÍNDICE: Restructuración y rehabilitación de la estructura vial urbana en el cantón.</v>
          </cell>
          <cell r="AA170">
            <v>0</v>
          </cell>
          <cell r="AB170" t="str">
            <v>Porcentaje</v>
          </cell>
          <cell r="AC170"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AD170" t="str">
            <v xml:space="preserve">1. Promover convenios de cooperación entre el MTOP y el GADMI
2. Financiar las infraestructuras viales urbanas utilizando los instrumentos de gestión urbanísticos.
3. Fomentar y gestionar el mejoramiento de la red de infraestructura vial cantonal para el uso eficiente de sistemas de transportación y adecuada articulación de los asentamientos humanos del cantón; disminuyendo tiempos de desplazamiento y asegurando los vínculos de las áreas de producción y comercio, coordinando su financiamiento por medio de la cooperación internacional y la articulación con los proyectos impulsados por las distintas carteras de estado.
4. Elaborar un instrumento rector sobre el estado de la red vial cantonal que cuente con la participación de interlocutores de una variedad de sectores, mediante: la designación de un organismo coordinador y el establecimiento de una secretaría
5. Garantizar que se disponga de fondos suficientes para la ejecución de actividades de mantenimiento de la red vial cantonal, mediante la presentación de planes anuales, el establecimiento de procedimientos para la asignación eficiente y eficaz de recursos. 
6. Establecer la sistematización de datos para el seguimiento y evaluación continuas, a fin de incorporar procesos e indicadores de resultados de los planes de mantenimiento de la red vial cantonal.
.
</v>
          </cell>
          <cell r="AE170" t="str">
            <v xml:space="preserve">META_21_AH/15:Mejorar la red vial urbana del cantón en un 91% dentro de la planificación propuesta al 2030. </v>
          </cell>
          <cell r="AF170" t="str">
            <v>INDICADOR_21_AH/15:Porcentaje de avance en la mejora de  la red vial urbana del cantón en un 91% dentro de la planificación propuesta al 2030.</v>
          </cell>
          <cell r="AG170">
            <v>0</v>
          </cell>
          <cell r="AH170">
            <v>2020</v>
          </cell>
          <cell r="AI170">
            <v>2035</v>
          </cell>
          <cell r="AJ170">
            <v>0.90999999999999992</v>
          </cell>
          <cell r="AK170">
            <v>0.90999999999999992</v>
          </cell>
          <cell r="AL170" t="str">
            <v>Porcentaje</v>
          </cell>
          <cell r="AM170" t="str">
            <v>Objetivo 2.- Impulsar un sistema económico con reglas claras que fomente el comercio exterior, turismo, atracción de inversiones y modernización del sistema financiero nacional</v>
          </cell>
          <cell r="AN170" t="str">
            <v>Meta 2.2.3. Incrementar el mantenimiento de la red vial estatal con modelos de gestión sostenible del 17,07% al 40%.</v>
          </cell>
          <cell r="AO170" t="str">
            <v>Política 2.2 Promover un adecuado entorno de negocios que permita la atracción de inversiones y las asociaciones público-privadas</v>
          </cell>
          <cell r="AP17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70" t="str">
            <v>9.- Construir infraestructuras resilientes, promover la industrialización inclusiva y sostenible y fomentar la innovación</v>
          </cell>
          <cell r="AR17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70" t="str">
            <v xml:space="preserve">9.1.1 Proporción de la población rural que vive a menos de 2 km de una carretera transitable todo el año </v>
          </cell>
          <cell r="AT170" t="str">
            <v>1,- Gestión institucional directa</v>
          </cell>
          <cell r="AU170" t="str">
            <v>COOTAD Art. 55 c) Planificar, construir y mantener la vialidad urbana;</v>
          </cell>
          <cell r="AV170" t="str">
            <v>OE-21_AH/15</v>
          </cell>
          <cell r="AW170" t="str">
            <v xml:space="preserve">
52) Corredores viales supramunicipales perimetrales, de los núcleos urbanos del cantón.</v>
          </cell>
          <cell r="AX170" t="str">
            <v>OBJETIVO DEL PROGRAMA 4:
52) Descongestionar la estructura vial urbana de la ciudad  y núcleos urbanos rurales  del tráfico supramunicipal con ejes viales perimetrales.</v>
          </cell>
          <cell r="AY170" t="str">
            <v>PROYECTOS PROGRAMA 3:
168. Promover la construcción de los pasos laterales:
168.1. Occidental los cañaverales.
 y 168.2. Paso lateral sur, sur occidental anillo Volcán Imbabura.</v>
          </cell>
          <cell r="AZ170"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BA170" t="str">
            <v>1A-EP-POLÍTICA</v>
          </cell>
          <cell r="BB170" t="str">
            <v xml:space="preserve">1A-EP-ESTRATEGIA </v>
          </cell>
          <cell r="BC170">
            <v>72300000</v>
          </cell>
          <cell r="BD170" t="str">
            <v>MTOP, GPI, Banco del Estado.</v>
          </cell>
          <cell r="BE170" t="str">
            <v>MP-52) Promover la construcción en un 100% los ejes viales perimetrales al 2040 de la ciudad de Ibarra.</v>
          </cell>
          <cell r="BF170" t="str">
            <v xml:space="preserve">
INDICADOR META 3:
Porcentaje de cumplimiento en la promoción de  la construcción de los ejes viales perimetrales de la ciudad de Ibarra</v>
          </cell>
          <cell r="BG170" t="str">
            <v>Porcentaje</v>
          </cell>
          <cell r="BH170" t="str">
            <v>Dirección de Obras y Construcciones</v>
          </cell>
          <cell r="BI170"/>
          <cell r="BJ170">
            <v>0</v>
          </cell>
          <cell r="BK170">
            <v>1</v>
          </cell>
          <cell r="BL170">
            <v>2021</v>
          </cell>
          <cell r="BM170">
            <v>2023</v>
          </cell>
          <cell r="BN170" t="str">
            <v>Objetivo estratégico #;  21</v>
          </cell>
          <cell r="BO170" t="str">
            <v>Programa #;  52</v>
          </cell>
          <cell r="BP170">
            <v>21</v>
          </cell>
          <cell r="BQ170" t="str">
            <v>Por reportar</v>
          </cell>
          <cell r="BR170">
            <v>1</v>
          </cell>
          <cell r="BS170" t="str">
            <v>Ing. César Pérez
Analista Político Institucional</v>
          </cell>
          <cell r="BT170" t="str">
            <v>Sin datos</v>
          </cell>
          <cell r="BU170" t="str">
            <v>Ing. Galo Vélez  C.</v>
          </cell>
          <cell r="BV170" t="str">
            <v>168. Promover la construcción de los pasos laterales:
168.1. Occidental los cañaverales.
 y 168.2. Paso lateral sur, sur occidental anillo Volcán Imbabura.</v>
          </cell>
          <cell r="BW170" t="str">
            <v>P168</v>
          </cell>
          <cell r="BX170" t="str">
            <v>168. Promover la construcción de los pasos laterales:
168.1. Occidental los cañaverales.
 y 168.2. Paso lateral sur, sur occidental anillo Volcán Imbabura.</v>
          </cell>
          <cell r="BY170" t="str">
            <v>310 | DIRECCIÓN DE PLANIFICACIÓN DESARROLLO TERRITORIAL</v>
          </cell>
          <cell r="BZ170" t="str">
            <v>DESARROLLO Y ORDENAMIENTO TERRITORIAL</v>
          </cell>
          <cell r="CA170" t="str">
            <v>Arq. Miltón Yépez</v>
          </cell>
          <cell r="CB170" t="str">
            <v>Arq. Branly Sotomayor Mena</v>
          </cell>
          <cell r="CC170" t="str">
            <v>P168	Obras y construcciones</v>
          </cell>
          <cell r="CD170">
            <v>42</v>
          </cell>
          <cell r="CE170" t="str">
            <v>168. Socializar con el MTOP una iniciativa para el desarrollo de la zona norte, en el que se plantee la necesidad de los pasos laterales; los cañaverales y perimetral sur, sur-occidental del anillo del volcán Imbabura al 2023 en un 100%</v>
          </cell>
          <cell r="CF170" t="str">
            <v>168. Porcentaje de avance en la socialización con el MTOP de la  iniciativa para el desarrollo de la zona norte, en el que se plantee la necesidad de los pasos laterales; los cañaverales y perimetral sur, sur-occidental del anillo del volcán Imbabura</v>
          </cell>
          <cell r="CG170" t="str">
            <v>Porcentaje</v>
          </cell>
          <cell r="CH170">
            <v>2021</v>
          </cell>
          <cell r="CI170">
            <v>2023</v>
          </cell>
          <cell r="CJ170" t="str">
            <v>a definir por la unidad administrativa</v>
          </cell>
          <cell r="CK170">
            <v>1</v>
          </cell>
          <cell r="CL170" t="str">
            <v>CRECIENTE</v>
          </cell>
          <cell r="CM170"/>
          <cell r="CN170" t="str">
            <v/>
          </cell>
          <cell r="CO170" t="str">
            <v>NO</v>
          </cell>
          <cell r="CP170"/>
          <cell r="CQ170" t="str">
            <v>M-52 Construcción de corredores viales perimetrales a la ciudad de Ibarra (cañaverales, y la Esperanza)</v>
          </cell>
          <cell r="CR170"/>
          <cell r="CS170"/>
          <cell r="CT170" t="str">
            <v xml:space="preserve">
52) Corredores viales supramunicipales perimetrales, de los núcleos urbanos del cantón.</v>
          </cell>
          <cell r="CU170"/>
          <cell r="CV170" t="str">
            <v>OBJETIVO DEL PROGRAMA 4:
52) Descongestionar la estructura vial urbana de la ciudad  y núcleos urbanos rurales  del tráfico supramunicipal con ejes viales perimetrales.</v>
          </cell>
          <cell r="CW170"/>
          <cell r="CX170" t="str">
            <v>168. Promover la construcción de los pasos laterales:
168.1. Occidental los cañaverales.
 y 168.2. Paso lateral sur, sur occidental anillo Volcán Imbabura.</v>
          </cell>
          <cell r="CY170" t="str">
            <v>Asignar el nombre del técnico delegado</v>
          </cell>
          <cell r="CZ170">
            <v>3</v>
          </cell>
          <cell r="DA170" t="str">
            <v>NO</v>
          </cell>
          <cell r="DB170" t="str">
            <v>(Ing. Pablo Roman Guerrero Moreta</v>
          </cell>
          <cell r="DC170" t="str">
            <v>Ing. Estefanía Arcentales</v>
          </cell>
          <cell r="DD170">
            <v>2022</v>
          </cell>
          <cell r="DE170">
            <v>1060000260001</v>
          </cell>
          <cell r="DF170" t="str">
            <v>GADM San Miguel de Ibarra</v>
          </cell>
          <cell r="DG170" t="str">
            <v>Municipal</v>
          </cell>
          <cell r="DH170" t="str">
            <v>Zona 1</v>
          </cell>
          <cell r="DI170" t="str">
            <v>Imbabura</v>
          </cell>
          <cell r="DJ170" t="str">
            <v>San miguel de Ibarra</v>
          </cell>
          <cell r="DK170" t="str">
            <v>2021-2040</v>
          </cell>
          <cell r="DL170" t="str">
            <v>PND-2</v>
          </cell>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cell r="EW170"/>
          <cell r="EX170"/>
          <cell r="EY170"/>
          <cell r="EZ170"/>
          <cell r="FA170"/>
          <cell r="FB170"/>
          <cell r="FC170"/>
          <cell r="FD170"/>
          <cell r="FE170"/>
          <cell r="FF170"/>
          <cell r="FG170"/>
          <cell r="FH170"/>
          <cell r="FI170"/>
          <cell r="FJ170"/>
          <cell r="FK170"/>
          <cell r="FL170"/>
          <cell r="FM170"/>
          <cell r="FN170"/>
          <cell r="FO170"/>
          <cell r="FP170"/>
          <cell r="FQ170"/>
          <cell r="FR170"/>
          <cell r="FS170"/>
        </row>
        <row r="171">
          <cell r="A171">
            <v>169</v>
          </cell>
          <cell r="B171">
            <v>169</v>
          </cell>
          <cell r="K171">
            <v>21</v>
          </cell>
          <cell r="L171">
            <v>53</v>
          </cell>
          <cell r="M171">
            <v>169</v>
          </cell>
          <cell r="N171" t="str">
            <v>ASENTAMIENTOS HUMANOS Y MEC</v>
          </cell>
          <cell r="O171" t="str">
            <v>Objetivo 2.- Impulsar un sistema económico con reglas claras que fomente el comercio exterior, turismo, atracción de inversiones y modernización del sistema financiero nacional</v>
          </cell>
          <cell r="P171" t="str">
            <v>Meta 2.2.3. Incrementar el mantenimiento de la red vial estatal con modelos de gestión sostenible del 17,07% al 40%.</v>
          </cell>
          <cell r="Q171" t="str">
            <v>Política 2.2 Promover un adecuado entorno de negocios que permita la atracción de inversiones y las asociaciones público-privadas</v>
          </cell>
          <cell r="R171" t="str">
            <v>B. Fortalecimiento de la gestión y uso sostenible del suelo para la mejora del hábitat y las condiciones de vida.</v>
          </cell>
          <cell r="S171" t="str">
            <v>9.- Construir infraestructuras resilientes, promover la industrialización inclusiva y sostenible y fomentar la innovación</v>
          </cell>
          <cell r="T17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U171" t="str">
            <v xml:space="preserve">9.1.1 Proporción de la población rural que vive a menos de 2 km de una carretera transitable todo el año </v>
          </cell>
          <cell r="V171" t="str">
            <v>5.- Gestión compartida ente diversos GADs</v>
          </cell>
          <cell r="W171" t="str">
            <v>COOTAD Art. 55 c) Planificar, construir y mantener la vialidad urbana;</v>
          </cell>
          <cell r="X171"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1" t="str">
            <v>OBJ_21_AH/15:Implementar un sistema de desarrollo urbano y rural con una estructura vial, que garantice la vertebración entre los núcleos urbanos y rurales y territorial, sea armónica con la estructura espacial de la ciudad y con su entorno salvaguarde y proteja al sistema biótico generando capacidades funcionales de autorregulación del crecimiento urbano sobre una base sistémica de red policéntrica de núcleos urbanos garantizando la continuidad urbana, la singularidad de sus centralidades, sirva de soporte para el establecimiento de una estructura urbana capaz de incorporar de manera eficiente las magnitudes y el carácter del desarrollo urbano previsible hasta el año horizonte del Plan 2040.</v>
          </cell>
          <cell r="Z171" t="str">
            <v>ÍNDICE: Restructuración y rehabilitación de la estructura vial urbana en el cantón.</v>
          </cell>
          <cell r="AA171">
            <v>0</v>
          </cell>
          <cell r="AB171" t="str">
            <v>Porcentaje</v>
          </cell>
          <cell r="AC171"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AD171" t="str">
            <v xml:space="preserve">1. Promover convenios de cooperación entre el MTOP y el GADMI
2. Financiar las infraestructuras viales urbanas utilizando los instrumentos de gestión urbanísticos.
3. Fomentar y gestionar el mejoramiento de la red de infraestructura vial cantonal para el uso eficiente de sistemas de transportación y adecuada articulación de los asentamientos humanos del cantón; disminuyendo tiempos de desplazamiento y asegurando los vínculos de las áreas de producción y comercio, coordinando su financiamiento por medio de la cooperación internacional y la articulación con los proyectos impulsados por las distintas carteras de estado.
4. Elaborar un instrumento rector sobre el estado de la red vial cantonal que cuente con la participación de interlocutores de una variedad de sectores, mediante: la designación de un organismo coordinador y el establecimiento de una secretaría
5. Garantizar que se disponga de fondos suficientes para la ejecución de actividades de mantenimiento de la red vial cantonal, mediante la presentación de planes anuales, el establecimiento de procedimientos para la asignación eficiente y eficaz de recursos. 
6. Establecer la sistematización de datos para el seguimiento y evaluación continuas, a fin de incorporar procesos e indicadores de resultados de los planes de mantenimiento de la red vial cantonal.
.
</v>
          </cell>
          <cell r="AE171" t="str">
            <v xml:space="preserve">META_21_AH/15:Mejorar la red vial urbana del cantón en un 91% dentro de la planificación propuesta al 2030. </v>
          </cell>
          <cell r="AF171" t="str">
            <v>INDICADOR_21_AH/15:Porcentaje de avance en la mejora de  la red vial urbana del cantón en un 91% dentro de la planificación propuesta al 2030.</v>
          </cell>
          <cell r="AG171">
            <v>0</v>
          </cell>
          <cell r="AH171">
            <v>2020</v>
          </cell>
          <cell r="AI171">
            <v>2035</v>
          </cell>
          <cell r="AJ171">
            <v>0.90999999999999992</v>
          </cell>
          <cell r="AK171">
            <v>0.90999999999999992</v>
          </cell>
          <cell r="AL171" t="str">
            <v>Porcentaje</v>
          </cell>
          <cell r="AM171" t="str">
            <v>Objetivo 2.- Impulsar un sistema económico con reglas claras que fomente el comercio exterior, turismo, atracción de inversiones y modernización del sistema financiero nacional</v>
          </cell>
          <cell r="AN171" t="str">
            <v>Meta 2.2.3. Incrementar el mantenimiento de la red vial estatal con modelos de gestión sostenible del 17,07% al 40%.</v>
          </cell>
          <cell r="AO171" t="str">
            <v>Política 2.2 Promover un adecuado entorno de negocios que permita la atracción de inversiones y las asociaciones público-privadas</v>
          </cell>
          <cell r="AP17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Q171" t="str">
            <v>9.- Construir infraestructuras resilientes, promover la industrialización inclusiva y sostenible y fomentar la innovación</v>
          </cell>
          <cell r="AR17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71" t="str">
            <v xml:space="preserve">9.1.2 Volumen de transporte de pasajeros y carga, por medio de transporte </v>
          </cell>
          <cell r="AT171" t="str">
            <v>4.- Delegación a otros niveles de gobierno</v>
          </cell>
          <cell r="AU171" t="str">
            <v>COOTAD Art. 55 c) Planificar, construir y mantener la vialidad urbana;</v>
          </cell>
          <cell r="AV171" t="str">
            <v>OE-21_AH/15</v>
          </cell>
          <cell r="AW171" t="str">
            <v xml:space="preserve">
53) Promoción para la  restructuración y Repotenciamiento de la estación y red del ferrocarril.</v>
          </cell>
          <cell r="AX171" t="str">
            <v>OBJETIVOS PROGRAMA 5: 53) Promover la restructuración/reubicación/actualización de la estación del ferrocarril..</v>
          </cell>
          <cell r="AY171" t="str">
            <v>PROYECTOS PROGRAMA 4: 
169. Tratamiento urbanístico de la zona estación del ferrocarril, convenios de cooperación con el MTOP.</v>
          </cell>
          <cell r="AZ171" t="str">
            <v xml:space="preserve">1.- Mejorar el índice Engel sobre las vías arteriales y colectoras en el actual perímetro urbano de la ciudad.
2.- Garantizar la movilidad y la vertebración de la red policéntrica de núcleos y sus centralidades
3.- Garantizar el desarrollo equitativo de un sistema de movilidad eficiente de bienes, personas y servicios en el cantón.
4.- Garantizar tiempos óptimos de desplazamiento y la conectividad vial hacia los equipamientos sociales económicos.
5.- Garantizar la continuidad de las directrices viales arteriales y colectoras, sobre áreas e expansión urbana o ensanches planificados.
6.- Promover que los corredores verdes sobre franjas de protección contenga barreras de protección y estas constituyan los ejes viales arteriales.
7.-. Prever que todas las vías existentes dentro del perímetro urbano cuenten con una capa de rodadura dura limitando al empedrado.
8.- Garantizar que sobre toda planificación de nuevos ejes viales arteriales y colectores, contengan su mobiliario urbano y señalización acorde a los niveles funcionales, con todas las instalaciones soterradas y que prevean canalizaciones a servicios de agua saneamiento, energía eléctrica-fuentes renovables, conectividad y  que respondan a una densidad  no menor a 120 hab/ha.
9.- Incorporar en el mobiliario urbano vial sistemas inteligentes que favorezcan a una mejor interacción con los ciudadanos y promueva la cultura vial.
</v>
          </cell>
          <cell r="BA171" t="str">
            <v>1A-EP-POLÍTICA</v>
          </cell>
          <cell r="BB171" t="str">
            <v xml:space="preserve">1A-EP-ESTRATEGIA </v>
          </cell>
          <cell r="BC171">
            <v>200000</v>
          </cell>
          <cell r="BD171" t="str">
            <v>MTOP, GADMI, Banco del Estado.</v>
          </cell>
          <cell r="BE171" t="str">
            <v>MP-53) Promover la restructuración/reubicación/actualización de la estación del ferrocarril en un 10% al 2030.</v>
          </cell>
          <cell r="BF171" t="str">
            <v>INDICADOR META 4:
Porcentaje de avance en la propuesta de  restructuración/reubicación/actualización de la estación del ferrocarril.</v>
          </cell>
          <cell r="BG171" t="str">
            <v>Porcentaje</v>
          </cell>
          <cell r="BH171" t="str">
            <v>Dirección de Obras y Construcciones</v>
          </cell>
          <cell r="BI171"/>
          <cell r="BJ171">
            <v>0</v>
          </cell>
          <cell r="BK171">
            <v>1</v>
          </cell>
          <cell r="BL171">
            <v>2021</v>
          </cell>
          <cell r="BM171">
            <v>2023</v>
          </cell>
          <cell r="BN171" t="str">
            <v>Objetivo estratégico #;  21</v>
          </cell>
          <cell r="BO171" t="str">
            <v>Programa #;  53</v>
          </cell>
          <cell r="BP171">
            <v>21</v>
          </cell>
          <cell r="BQ171" t="str">
            <v>Por reportar</v>
          </cell>
          <cell r="BR171">
            <v>1</v>
          </cell>
          <cell r="BS171" t="str">
            <v>Arq. Branly Sotomayor Mena
Responsable de Desarrollo y Ordenamiento</v>
          </cell>
          <cell r="BT171" t="str">
            <v>Sin datos</v>
          </cell>
          <cell r="BU171" t="str">
            <v>Arq. Milton Yépez Rivera</v>
          </cell>
          <cell r="BV171" t="str">
            <v>169. Tratamiento urbanístico de la zona estación del ferrocarril, convenios de cooperación con el MTOP.</v>
          </cell>
          <cell r="BW171" t="str">
            <v>P169</v>
          </cell>
          <cell r="BX171" t="str">
            <v>169. Tratamiento urbanístico de la zona estación del ferrocarril, convenios de cooperación con el MTOP.</v>
          </cell>
          <cell r="BY171" t="str">
            <v>310 | DIRECCIÓN DE PLANIFICACIÓN DESARROLLO TERRITORIAL</v>
          </cell>
          <cell r="BZ171" t="str">
            <v>UNIDAD TÉCNICA PUGS</v>
          </cell>
          <cell r="CA171" t="str">
            <v>Arq. Miltón Yépez</v>
          </cell>
          <cell r="CB171" t="str">
            <v>Arq. David Gamboa</v>
          </cell>
          <cell r="CC171" t="str">
            <v>P169	Planificación y desarrollo territorial</v>
          </cell>
          <cell r="CD171">
            <v>46</v>
          </cell>
          <cell r="CE171" t="str">
            <v>169. Formular una propuesta urbanística que promueva la Re funcionalización de la zona urbana del ferrocarril en convenio con el MTOP en un 100% al 2023</v>
          </cell>
          <cell r="CF171" t="str">
            <v>169. Porcentaje de avance en la formulación de la propuesta urbanística que promueva la Re funcionalización  de la zona urbana del ferrocarril en convenio con el MTOP.</v>
          </cell>
          <cell r="CG171" t="str">
            <v>Porcentaje</v>
          </cell>
          <cell r="CH171">
            <v>2021</v>
          </cell>
          <cell r="CI171">
            <v>2023</v>
          </cell>
          <cell r="CJ171" t="str">
            <v>a definir por la unidad administrativa</v>
          </cell>
          <cell r="CK171">
            <v>1</v>
          </cell>
          <cell r="CL171" t="str">
            <v>CRECIENTE</v>
          </cell>
          <cell r="CM171"/>
          <cell r="CN171" t="str">
            <v/>
          </cell>
          <cell r="CO171" t="str">
            <v>NO</v>
          </cell>
          <cell r="CP171"/>
          <cell r="CQ171" t="str">
            <v>M-53 Intervención urbanística de la estación y red de ferrocarril)</v>
          </cell>
          <cell r="CR171"/>
          <cell r="CS171"/>
          <cell r="CT171" t="str">
            <v xml:space="preserve">
53) Promoción para la  restructuración y Repotenciamiento de la estación y red del ferrocarril.</v>
          </cell>
          <cell r="CU171"/>
          <cell r="CV171" t="str">
            <v>OBJETIVOS PROGRAMA 5: 53) Promover la restructuración/reubicación/actualización de la estación del ferrocarril..</v>
          </cell>
          <cell r="CW171"/>
          <cell r="CX171" t="str">
            <v>169. Tratamiento urbanístico de la zona estación del ferrocarril, convenios de cooperación con el MTOP.</v>
          </cell>
          <cell r="CY171" t="str">
            <v>Asignar el nombre del técnico delegado</v>
          </cell>
          <cell r="CZ171">
            <v>3</v>
          </cell>
          <cell r="DA171" t="str">
            <v>NO</v>
          </cell>
          <cell r="DB171" t="str">
            <v>(Ing. Pablo Roman Guerrero Moreta</v>
          </cell>
          <cell r="DC171" t="str">
            <v>Ing. Estefanía Arcentales</v>
          </cell>
          <cell r="DD171">
            <v>2022</v>
          </cell>
          <cell r="DE171">
            <v>1060000260001</v>
          </cell>
          <cell r="DF171" t="str">
            <v>GADM San Miguel de Ibarra</v>
          </cell>
          <cell r="DG171" t="str">
            <v>Municipal</v>
          </cell>
          <cell r="DH171" t="str">
            <v>Zona 1</v>
          </cell>
          <cell r="DI171" t="str">
            <v>Imbabura</v>
          </cell>
          <cell r="DJ171" t="str">
            <v>San miguel de Ibarra</v>
          </cell>
          <cell r="DK171" t="str">
            <v>2021-2040</v>
          </cell>
          <cell r="DL171" t="str">
            <v>PND-2</v>
          </cell>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cell r="EX171"/>
          <cell r="EY171"/>
          <cell r="EZ171"/>
          <cell r="FA171"/>
          <cell r="FB171"/>
          <cell r="FC171"/>
          <cell r="FD171"/>
          <cell r="FE171"/>
          <cell r="FF171"/>
          <cell r="FG171"/>
          <cell r="FH171"/>
          <cell r="FI171"/>
          <cell r="FJ171"/>
          <cell r="FK171"/>
          <cell r="FL171"/>
          <cell r="FM171"/>
          <cell r="FN171"/>
          <cell r="FO171"/>
          <cell r="FP171"/>
          <cell r="FQ171"/>
          <cell r="FR171"/>
          <cell r="FS171"/>
        </row>
        <row r="172">
          <cell r="A172">
            <v>170</v>
          </cell>
          <cell r="B172">
            <v>170</v>
          </cell>
          <cell r="K172">
            <v>22</v>
          </cell>
          <cell r="L172">
            <v>54</v>
          </cell>
          <cell r="M172">
            <v>170</v>
          </cell>
          <cell r="N172" t="str">
            <v>ASENTAMIENTOS HUMANOS Y MEC</v>
          </cell>
          <cell r="O172" t="str">
            <v>Objetivo 5.- Proteger a las familias, garantizar sus derechos y servicios, erradicar la pobreza y promover la inclusión social</v>
          </cell>
          <cell r="P172" t="str">
            <v>Meta 5.5.2. Incrementar la penetración de Internet móvil y fijo del 68,08% al 78,00%.</v>
          </cell>
          <cell r="Q172" t="str">
            <v>Política 5.5 Mejorar la conectividad digital y el acceso a nuevas tecnologías de la población</v>
          </cell>
          <cell r="R172" t="str">
            <v xml:space="preserve">A. Acceso equitativo a servicios y reducción de brechas territoriales.
</v>
          </cell>
          <cell r="S172" t="str">
            <v xml:space="preserve"> 4.- Garantizar una educación inclusiva, equitativa y de calidad y promover oportunidades de aprendizaje durante toda la vida para todos</v>
          </cell>
          <cell r="T172" t="str">
            <v>4.4 Para 2030, aumentar sustancialmente el número de jóvenes y adultos que tienen las competencias necesarias, en particular técnicas y profesionales, para acceder al empleo, el trabajo decente y el emprendimiento</v>
          </cell>
          <cell r="U172" t="str">
            <v xml:space="preserve">4.4.1 Proporción de jóvenes y adultos con conocimientos de tecnología de la información y las comunicaciones (TIC), desglosada por tipo de conocimiento técnico </v>
          </cell>
          <cell r="V172" t="str">
            <v>2.- Empresa pública</v>
          </cell>
          <cell r="W17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72"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2" t="str">
            <v xml:space="preserve">OBJ_22_AH/17:Consolidar un sistema integral de telecomunicaciones articulando los actores públicos y privados, fortalecer las infraestructuras tecnológicas, sistemas informáticos integrales y modernos del GADMI para mejorar el desempeño organizacional la e-administración dotando de equipos tecnológicos innovados, para brindar mejores servicios al ciudadano a través de las tecnologías de la información y la comunicación con eficiencia, transparencia con la participación ciudadana. </v>
          </cell>
          <cell r="Z172" t="str">
            <v>ÍNDICE: E-gobierno y TIC en la gobernanza local para un desarrollo social y económico incluyente, y fortalecimiento de la infraestructura tecnológica del GADMI</v>
          </cell>
          <cell r="AA172">
            <v>0.12142</v>
          </cell>
          <cell r="AB172" t="str">
            <v>Porcentaje</v>
          </cell>
          <cell r="AC172" t="str">
            <v xml:space="preserve">o Impulsar el desarrollo eficiente de la infraestructura de telecomunicaciones necesaria para permitir el acceso a las TIC a la población y promover el mejoramiento continuo de la infraestructura tecnológica del GADMI.
o Impulsar el uso e-administración y el e-gobierno para acercar la administración de los servicios públicos y la comunicación e información promoviendo la sociedad de la información y del conocimiento.
o Optimizar los servicios del municipio a través de la simplificación de trámites mediante el uso de las TIC. 
o Propiciar la asequibilidad de los bienes y servicios TIC por parte de la población, a través de mecanismos que promuevan la sana competencia en el mercado y faciliten el acceso a estos bienes y servicios.
o Dotar de conectividad a los espacios públicos y equipamientos sociales de administración municipal.
o Dotar y mejorar la infraestructura tecnológica en las unidades educativas del cantón.
</v>
          </cell>
          <cell r="AD172" t="str">
            <v xml:space="preserve">o Promover el servicio universal de las TIC en la población.
o Crear la normativa del GAD-I alineada a la normativa nacional sobre las Tecnologías de la Información.
o Impulsar la implementación de servicios electrónicos para grupos de atención prioritaria.
o Planificar, especificar, diseñar, instalar, operar y mantener la infraestructura y los servicios de comunicaciones de voz y datos.
o Generar plataformas de cooperación regionales que utilicen a las TIC como habilitadoras de nuevas aplicaciones, productos y servicios.
o Propiciar el empoderamiento de los ciudadanos en tanto concepto vinculado a la conciencia y a la responsabilidad que las personas asumen sobre los procesos que inciden o pueden incidir, mediante la utilización de herramientas tecnológicas, en su calidad de vida.
</v>
          </cell>
          <cell r="AE172" t="str">
            <v xml:space="preserve">META_22_AH/17: Potenciar las tics el e-gobierno, e administración para un desarrollo social y económico incluyente, y el fortalecimiento de la infraestructura tecnológica y software del GADMI en un 50% al 2023. </v>
          </cell>
          <cell r="AF172" t="str">
            <v>INDICADOR_22_AH/17:Porcentaje de avance en el potenciamiento de  las tics con las capacidades de e-gobierno,  e-administración para un desarrollo social y económico incluyente con fortalecimiento de la infraestructura tecnológica del GADMI.</v>
          </cell>
          <cell r="AG172">
            <v>0.12142</v>
          </cell>
          <cell r="AH172">
            <v>2020</v>
          </cell>
          <cell r="AI172">
            <v>2023</v>
          </cell>
          <cell r="AJ172">
            <v>0.4952200000000001</v>
          </cell>
          <cell r="AK172">
            <v>0.61664000000000008</v>
          </cell>
          <cell r="AL172" t="str">
            <v>Porcentaje</v>
          </cell>
          <cell r="AM172" t="str">
            <v>Objetivo 15.- Fomentar la ética pública, la transparencia y la lucha contra la corrupción</v>
          </cell>
          <cell r="AN172" t="str">
            <v>Meta 15.2.1. Al 2024 incrementar de 0,7 a 0.76 el índice de gobierno electrónico.</v>
          </cell>
          <cell r="AO172" t="str">
            <v>Política 15.2 Impulsar el gobierno abierto que propicie la transparencia y el acceso de información oportuna y cercana a la ciudadanía</v>
          </cell>
          <cell r="AP172" t="str">
            <v>4.4 Para 2030, aumentar sustancialmente el número de jóvenes y adultos que tienen las competencias necesarias, en particular técnicas y profesionales, para acceder al empleo, el trabajo decente y el emprendimiento</v>
          </cell>
          <cell r="AQ172" t="str">
            <v>17.- Fortalecer los medios de implementación y revitalizar la Alianza Mundial para el Desarrollo Sostenible</v>
          </cell>
          <cell r="AR172" t="str">
            <v>17.6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v>
          </cell>
          <cell r="AS172" t="str">
            <v xml:space="preserve">17.6.2 Suscripciones a Internet de banda ancha fija por cada 100 habitantes, desglosadas por velocidad </v>
          </cell>
          <cell r="AT172" t="str">
            <v>2.- Empresa pública</v>
          </cell>
          <cell r="AU17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72" t="str">
            <v>OE-22_AH/17</v>
          </cell>
          <cell r="AW172" t="str">
            <v xml:space="preserve"> 
54) fortalecimiento de la infraestructura tecnológica, desarrollo, mantenimiento y soporte de aplicaciones informáticas del GADMI</v>
          </cell>
          <cell r="AX172" t="str">
            <v>OBJETIVO PROGRAMA 1:
Fortalecer las infraestructuras tecnológicas sistemas informáticos integrales y modernos del GADMI para mejorar el desempeño organizacional la e-administración dotando de equipos tecnológicos innovados, para brindar mejores servicios al ciudadano a través de las tecnologías de la información y la comunicación con eficiencia, transparencia con la participación ciudadana.</v>
          </cell>
          <cell r="AY172" t="str">
            <v>PROYECTOS PROGRAMA 1: 
170. Repotenciamiento, mejoramiento de la infraestructura tecnológica del GADMI y de servicios informáticos.</v>
          </cell>
          <cell r="AZ172" t="str">
            <v xml:space="preserve">o Impulsar el desarrollo eficiente de la infraestructura de telecomunicaciones necesaria para permitir el acceso a las TIC a la población y promover el mejoramiento continuo de la infraestructura tecnológica del GADMI.
o Impulsar el uso e-administración y el e-gobierno para acercar la administración de los servicios públicos y la comunicación e información promoviendo la sociedad de la información y del conocimiento.
o Optimizar los servicios del municipio a través de la simplificación de trámites mediante el uso de las TIC. 
o Propiciar la asequibilidad de los bienes y servicios TIC por parte de la población, a través de mecanismos que promuevan la sana competencia en el mercado y faciliten el acceso a estos bienes y servicios.
o Dotar de conectividad a los espacios públicos y equipamientos sociales de administración municipal.
o Dotar y mejorar la infraestructura tecnológica en las unidades educativas del cantón.
</v>
          </cell>
          <cell r="BA172" t="str">
            <v>8E-EP-POLÍTICA</v>
          </cell>
          <cell r="BB172" t="str">
            <v>8E-EP-ESTRATEGIA</v>
          </cell>
          <cell r="BC172">
            <v>460500</v>
          </cell>
          <cell r="BD172" t="str">
            <v>GADMI, Gobierno Nacional, Cooperación internacional, Multilaterales, Banco del Estado.</v>
          </cell>
          <cell r="BE172" t="str">
            <v>MP-54) Potenciar la infraestructura tecnología instalada en el GADMI con oferta de e-servicios y e-gobierno alcanzando un  63% al 2023.</v>
          </cell>
          <cell r="BF172" t="str">
            <v xml:space="preserve">
INDICADOR META 1:
Porcentaje de acceso a la conectividad urbana y rural en espacios públicos equipamientos sociales de gestión municipal y eficiencia de la infraestructura tecnología instalada en el GAD  con oferta de e-servicios y e-gobierno.</v>
          </cell>
          <cell r="BG172" t="str">
            <v>Porcentaje</v>
          </cell>
          <cell r="BH172" t="str">
            <v>Dirección de Tics</v>
          </cell>
          <cell r="BI172"/>
          <cell r="BJ172">
            <v>0</v>
          </cell>
          <cell r="BK172">
            <v>1</v>
          </cell>
          <cell r="BL172">
            <v>2021</v>
          </cell>
          <cell r="BM172">
            <v>2023</v>
          </cell>
          <cell r="BN172" t="str">
            <v>Objetivo estratégico #;  22</v>
          </cell>
          <cell r="BO172" t="str">
            <v>Programa #;  54</v>
          </cell>
          <cell r="BP172">
            <v>22</v>
          </cell>
          <cell r="BQ172" t="str">
            <v>Por reportar</v>
          </cell>
          <cell r="BR172">
            <v>1</v>
          </cell>
          <cell r="BS172" t="str">
            <v>Ing. César Pérez
Analista Político Institucional</v>
          </cell>
          <cell r="BT172" t="str">
            <v>Sin datos</v>
          </cell>
          <cell r="BU172" t="str">
            <v>Mg. Paúl Vásquez Méndez</v>
          </cell>
          <cell r="BV172" t="str">
            <v>170. Repotenciamiento, mejoramiento de la infraestructura tecnológica del GADMI y de servicios informáticos.</v>
          </cell>
          <cell r="BW172" t="str">
            <v>P170</v>
          </cell>
          <cell r="BX172" t="str">
            <v>170. Repotenciamiento, mejoramiento de la infraestructura tecnológica del GADMI y de servicios informáticos.</v>
          </cell>
          <cell r="BY172" t="str">
            <v xml:space="preserve">125 | DIRECCIÓN DE TECNOLOGÍAS DE LA INFORMACIÓN </v>
          </cell>
          <cell r="BZ172" t="str">
            <v>INFRAESTRUCTURA Y COMUNICACIONES</v>
          </cell>
          <cell r="CA172" t="str">
            <v>Mg. Paúl Vásquez Méndez</v>
          </cell>
          <cell r="CB172" t="str">
            <v>Ing. Jhon Romero</v>
          </cell>
          <cell r="CC172" t="str">
            <v>P170	TICS</v>
          </cell>
          <cell r="CD172">
            <v>54</v>
          </cell>
          <cell r="CE172" t="str">
            <v>170. Elaborar y ejecutar el plan plurianual que contiene la propuesta para el Repotenciamiento y mejoramiento de la infraestructura tecnológica del GADMI  y sus servicios informáticos, especificando indicadores de gestión en un 100% al 2023</v>
          </cell>
          <cell r="CF172" t="str">
            <v>170. Porcentaje de avance en la elaboración y ejecución del plan plurianual que contiene la propuesta para el Repotenciamiento y mejoramiento de la infraestructura tecnológica del GADMI  y sus servicios informáticos, especificando indicadores de gestión.</v>
          </cell>
          <cell r="CG172" t="str">
            <v>Porcentaje</v>
          </cell>
          <cell r="CH172">
            <v>2021</v>
          </cell>
          <cell r="CI172">
            <v>2023</v>
          </cell>
          <cell r="CJ172" t="str">
            <v>a definir por la unidad administrativa</v>
          </cell>
          <cell r="CK172">
            <v>1</v>
          </cell>
          <cell r="CL172" t="str">
            <v>CRECIENTE</v>
          </cell>
          <cell r="CM172"/>
          <cell r="CN172" t="str">
            <v/>
          </cell>
          <cell r="CO172" t="str">
            <v>NO</v>
          </cell>
          <cell r="CP172"/>
          <cell r="CQ172" t="str">
            <v>M-54 Fortalecimiento de la infraestructura tecnológica del GADMI</v>
          </cell>
          <cell r="CR172"/>
          <cell r="CS172"/>
          <cell r="CT172" t="str">
            <v xml:space="preserve"> 
54) fortalecimiento de la infraestructura tecnológica, desarrollo, mantenimiento y soporte de aplicaciones informáticas del GADMI</v>
          </cell>
          <cell r="CU172"/>
          <cell r="CV172" t="str">
            <v>OBJETIVO PROGRAMA 1:
Fortalecer las infraestructuras tecnológicas sistemas informáticos integrales y modernos del GADMI para mejorar el desempeño organizacional la e-administración dotando de equipos tecnológicos innovados, para brindar mejores servicios al ciudadano a través de las tecnologías de la información y la comunicación con eficiencia, transparencia con la participación ciudadana.</v>
          </cell>
          <cell r="CW172"/>
          <cell r="CX172" t="str">
            <v>170. Repotenciamiento, mejoramiento de la infraestructura tecnológica del GADMI y de servicios informáticos.</v>
          </cell>
          <cell r="CY172" t="str">
            <v>Asignar el nombre del técnico delegado</v>
          </cell>
          <cell r="CZ172">
            <v>3</v>
          </cell>
          <cell r="DA172" t="str">
            <v>NO</v>
          </cell>
          <cell r="DB172" t="str">
            <v>(Ing. Pablo Roman Guerrero Moreta</v>
          </cell>
          <cell r="DC172" t="str">
            <v>Ing. Estefanía Arcentales</v>
          </cell>
          <cell r="DD172">
            <v>2022</v>
          </cell>
          <cell r="DE172">
            <v>1060000260001</v>
          </cell>
          <cell r="DF172" t="str">
            <v>GADM San Miguel de Ibarra</v>
          </cell>
          <cell r="DG172" t="str">
            <v>Municipal</v>
          </cell>
          <cell r="DH172" t="str">
            <v>Zona 1</v>
          </cell>
          <cell r="DI172" t="str">
            <v>Imbabura</v>
          </cell>
          <cell r="DJ172" t="str">
            <v>San miguel de Ibarra</v>
          </cell>
          <cell r="DK172" t="str">
            <v>2021-2040</v>
          </cell>
          <cell r="DL172" t="str">
            <v>PND-5</v>
          </cell>
          <cell r="DM172" t="str">
            <v>ODS-4</v>
          </cell>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cell r="EX172"/>
          <cell r="EY172"/>
          <cell r="EZ172"/>
          <cell r="FA172"/>
          <cell r="FB172"/>
          <cell r="FC172"/>
          <cell r="FD172"/>
          <cell r="FE172"/>
          <cell r="FF172"/>
          <cell r="FG172"/>
          <cell r="FH172"/>
          <cell r="FI172"/>
          <cell r="FJ172"/>
          <cell r="FK172"/>
          <cell r="FL172"/>
          <cell r="FM172"/>
          <cell r="FN172"/>
          <cell r="FO172"/>
          <cell r="FP172"/>
          <cell r="FQ172"/>
          <cell r="FR172"/>
          <cell r="FS172"/>
        </row>
        <row r="173">
          <cell r="A173">
            <v>171</v>
          </cell>
          <cell r="B173">
            <v>171</v>
          </cell>
          <cell r="K173">
            <v>22</v>
          </cell>
          <cell r="L173">
            <v>55</v>
          </cell>
          <cell r="M173">
            <v>171</v>
          </cell>
          <cell r="N173" t="str">
            <v>ASENTAMIENTOS HUMANOS Y MEC</v>
          </cell>
          <cell r="O173" t="str">
            <v>Objetivo 5.- Proteger a las familias, garantizar sus derechos y servicios, erradicar la pobreza y promover la inclusión social</v>
          </cell>
          <cell r="P173" t="str">
            <v>Meta 5.5.2. Incrementar la penetración de Internet móvil y fijo del 68,08% al 78,00%.</v>
          </cell>
          <cell r="Q173" t="str">
            <v>Política 5.5 Mejorar la conectividad digital y el acceso a nuevas tecnologías de la población</v>
          </cell>
          <cell r="R173" t="str">
            <v xml:space="preserve">A. Acceso equitativo a servicios y reducción de brechas territoriales.
</v>
          </cell>
          <cell r="S173" t="str">
            <v xml:space="preserve"> 4.- Garantizar una educación inclusiva, equitativa y de calidad y promover oportunidades de aprendizaje durante toda la vida para todos</v>
          </cell>
          <cell r="T173" t="str">
            <v>4.4 Para 2030, aumentar sustancialmente el número de jóvenes y adultos que tienen las competencias necesarias, en particular técnicas y profesionales, para acceder al empleo, el trabajo decente y el emprendimiento</v>
          </cell>
          <cell r="U173" t="str">
            <v xml:space="preserve">4.4.1 Proporción de jóvenes y adultos con conocimientos de tecnología de la información y las comunicaciones (TIC), desglosada por tipo de conocimiento técnico </v>
          </cell>
          <cell r="V173" t="str">
            <v>2.- Empresa pública</v>
          </cell>
          <cell r="W17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73"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3" t="str">
            <v xml:space="preserve">OBJ_22_AH/17:Consolidar un sistema integral de telecomunicaciones articulando los actores públicos y privados, fortalecer las infraestructuras tecnológicas, sistemas informáticos integrales y modernos del GADMI para mejorar el desempeño organizacional la e-administración dotando de equipos tecnológicos innovados, para brindar mejores servicios al ciudadano a través de las tecnologías de la información y la comunicación con eficiencia, transparencia con la participación ciudadana. </v>
          </cell>
          <cell r="Z173" t="str">
            <v>ÍNDICE: E-gobierno y TIC en la gobernanza local para un desarrollo social y económico incluyente, y fortalecimiento de la infraestructura tecnológica del GADMI</v>
          </cell>
          <cell r="AA173">
            <v>0.12142</v>
          </cell>
          <cell r="AB173" t="str">
            <v>Porcentaje</v>
          </cell>
          <cell r="AC173" t="str">
            <v xml:space="preserve">o Impulsar el desarrollo eficiente de la infraestructura de telecomunicaciones necesaria para permitir el acceso a las TIC a la población y promover el mejoramiento continuo de la infraestructura tecnológica del GADMI.
o Impulsar el uso e-administración y el e-gobierno para acercar la administración de los servicios públicos y la comunicación e información promoviendo la sociedad de la información y del conocimiento.
o Optimizar los servicios del municipio a través de la simplificación de trámites mediante el uso de las TIC. 
o Propiciar la asequibilidad de los bienes y servicios TIC por parte de la población, a través de mecanismos que promuevan la sana competencia en el mercado y faciliten el acceso a estos bienes y servicios.
o Dotar de conectividad a los espacios públicos y equipamientos sociales de administración municipal.
o Dotar y mejorar la infraestructura tecnológica en las unidades educativas del cantón.
</v>
          </cell>
          <cell r="AD173" t="str">
            <v xml:space="preserve">o Promover el servicio universal de las TIC en la población.
o Crear la normativa del GAD-I alineada a la normativa nacional sobre las Tecnologías de la Información.
o Impulsar la implementación de servicios electrónicos para grupos de atención prioritaria.
o Planificar, especificar, diseñar, instalar, operar y mantener la infraestructura y los servicios de comunicaciones de voz y datos.
o Generar plataformas de cooperación regionales que utilicen a las TIC como habilitadoras de nuevas aplicaciones, productos y servicios.
o Propiciar el empoderamiento de los ciudadanos en tanto concepto vinculado a la conciencia y a la responsabilidad que las personas asumen sobre los procesos que inciden o pueden incidir, mediante la utilización de herramientas tecnológicas, en su calidad de vida.
</v>
          </cell>
          <cell r="AE173" t="str">
            <v xml:space="preserve">META_22_AH/17: Potenciar las tics el e-gobierno, e administración para un desarrollo social y económico incluyente, y el fortalecimiento de la infraestructura tecnológica y software del GADMI en un 50% al 2023. </v>
          </cell>
          <cell r="AF173" t="str">
            <v>INDICADOR_22_AH/17:Porcentaje de avance en el potenciamiento de  las tics con las capacidades de e-gobierno,  e-administración para un desarrollo social y económico incluyente con fortalecimiento de la infraestructura tecnológica del GADMI.</v>
          </cell>
          <cell r="AG173">
            <v>0.12142</v>
          </cell>
          <cell r="AH173">
            <v>2020</v>
          </cell>
          <cell r="AI173">
            <v>2023</v>
          </cell>
          <cell r="AJ173">
            <v>0.4952200000000001</v>
          </cell>
          <cell r="AK173">
            <v>0.61664000000000008</v>
          </cell>
          <cell r="AL173" t="str">
            <v>Porcentaje</v>
          </cell>
          <cell r="AM173" t="str">
            <v>Objetivo 15.- Fomentar la ética pública, la transparencia y la lucha contra la corrupción</v>
          </cell>
          <cell r="AN173" t="str">
            <v>Meta 15.2.1. Al 2024 incrementar de 0,7 a 0.76 el índice de gobierno electrónico.</v>
          </cell>
          <cell r="AO173" t="str">
            <v>Política 15.2 Impulsar el gobierno abierto que propicie la transparencia y el acceso de información oportuna y cercana a la ciudadanía</v>
          </cell>
          <cell r="AP173" t="str">
            <v>4.4 Para 2030, aumentar sustancialmente el número de jóvenes y adultos que tienen las competencias necesarias, en particular técnicas y profesionales, para acceder al empleo, el trabajo decente y el emprendimiento</v>
          </cell>
          <cell r="AQ173" t="str">
            <v>17.- Fortalecer los medios de implementación y revitalizar la Alianza Mundial para el Desarrollo Sostenible</v>
          </cell>
          <cell r="AR173" t="str">
            <v>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v>
          </cell>
          <cell r="AS173" t="str">
            <v xml:space="preserve">17.8.1 Proporción de personas que usan Internet </v>
          </cell>
          <cell r="AT173" t="str">
            <v>2.- Empresa pública</v>
          </cell>
          <cell r="AU17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73" t="str">
            <v>OE-22_AH/17</v>
          </cell>
          <cell r="AW173" t="str">
            <v xml:space="preserve"> 
55)  Fortalecimiento de las TIC  para la gobernanza local  como soporte para la promoción del desarrollo social y económico incluyente en el cantón.</v>
          </cell>
          <cell r="AX173" t="str">
            <v>OBJETIVO PROGRAMA 2: 
Consolidar un sistema integral de telecomunicaciones articulando los actores públicos y privados, y dotar a los centros educativos rurales, casas comunales, urbano rurales de infraestructuras tecnológicas y conectividad como también en los espacios púbicos; profundizar en la institución, el e-gobierno y la e-administración acercando el gobierno de la ciudad  y territorio a la gente.</v>
          </cell>
          <cell r="AY173" t="str">
            <v xml:space="preserve">PROYECTOS DEL PROGRAMA 2: 
171. Plan   gobierno y administración electrónica del GADMI y promoción de la conectividad digital en el cantón;
172. Fortalecimiento y continuación del proyecto Conéctate Ibarra;
173.  Ordenanza de telecomunicaciones.
</v>
          </cell>
          <cell r="AZ173" t="str">
            <v xml:space="preserve">o Impulsar el desarrollo eficiente de la infraestructura de telecomunicaciones necesaria para permitir el acceso a las TIC a la población y promover el mejoramiento continuo de la infraestructura tecnológica del GADMI.
o Impulsar el uso e-administración y el e-gobierno para acercar la administración de los servicios públicos y la comunicación e información promoviendo la sociedad de la información y del conocimiento.
o Optimizar los servicios del municipio a través de la simplificación de trámites mediante el uso de las TIC. 
o Propiciar la asequibilidad de los bienes y servicios TIC por parte de la población, a través de mecanismos que promuevan la sana competencia en el mercado y faciliten el acceso a estos bienes y servicios.
o Dotar de conectividad a los espacios públicos y equipamientos sociales de administración municipal.
o Dotar y mejorar la infraestructura tecnológica en las unidades educativas del cantón.
</v>
          </cell>
          <cell r="BA173" t="str">
            <v>8E-EP-POLÍTICA</v>
          </cell>
          <cell r="BB173" t="str">
            <v>8E-EP-ESTRATEGIA</v>
          </cell>
          <cell r="BC173">
            <v>280280</v>
          </cell>
          <cell r="BD173" t="str">
            <v>GADMI, Gobierno Nacional, Cooperación internacional, Multilaterales, Banco del Estado.</v>
          </cell>
          <cell r="BE173" t="str">
            <v>MP-55) Potenciar las capacidades de cobertura de las TIC  para  la promoción de la gobernanza local y el desarrollo económico social incluyente en un 34,87% al 2022 en el cantón.</v>
          </cell>
          <cell r="BF173" t="str">
            <v>INDICADOR META 2:
Porcentaje de avance en la potenciación de las capacidades de las TIC en la promoción de la gobernanza local y el desarrollo económico social incluyente en el cantón.</v>
          </cell>
          <cell r="BG173" t="str">
            <v>Porcentaje</v>
          </cell>
          <cell r="BH173" t="str">
            <v>Dirección de Tics</v>
          </cell>
          <cell r="BI173"/>
          <cell r="BJ173">
            <v>0</v>
          </cell>
          <cell r="BK173">
            <v>1</v>
          </cell>
          <cell r="BL173">
            <v>2021</v>
          </cell>
          <cell r="BM173">
            <v>2023</v>
          </cell>
          <cell r="BN173" t="str">
            <v>Objetivo estratégico #;  22</v>
          </cell>
          <cell r="BO173" t="str">
            <v>Programa #;  55</v>
          </cell>
          <cell r="BP173">
            <v>22</v>
          </cell>
          <cell r="BQ173" t="str">
            <v>Por reportar</v>
          </cell>
          <cell r="BR173">
            <v>3</v>
          </cell>
          <cell r="BS173" t="str">
            <v>Ing. César Pérez
Analista Político Institucional</v>
          </cell>
          <cell r="BT173" t="str">
            <v>Sin datos</v>
          </cell>
          <cell r="BU173" t="str">
            <v>Mg. Paúl Vásquez Méndez</v>
          </cell>
          <cell r="BV173" t="str">
            <v xml:space="preserve">171. Plan   gobierno y administración electrónica del GADMI y promoción de la conectividad digital en el cantón;
;172. Fortalecimiento y continuación del proyecto Conéctate Ibarra;
;173.  Ordenanza de telecomunicaciones.
</v>
          </cell>
          <cell r="BW173" t="str">
            <v>P171</v>
          </cell>
          <cell r="BX173" t="str">
            <v xml:space="preserve">171. Plan   gobierno y administración electrónica del GADMI y promoción de la conectividad digital en el cantón;
</v>
          </cell>
          <cell r="BY173" t="str">
            <v xml:space="preserve">125 | DIRECCIÓN DE TECNOLOGÍAS DE LA INFORMACIÓN </v>
          </cell>
          <cell r="BZ173" t="str">
            <v>INFRAESTRUCTURA Y COMUNICACIONES</v>
          </cell>
          <cell r="CA173" t="str">
            <v>Mg. Paúl Vásquez Méndez</v>
          </cell>
          <cell r="CB173" t="str">
            <v>Ing. Jhon Romero</v>
          </cell>
          <cell r="CC173" t="str">
            <v>P171	TICS; P172	TICS; P173	TICS</v>
          </cell>
          <cell r="CD173">
            <v>54</v>
          </cell>
          <cell r="CE173" t="str">
            <v>171. Elaborar el plan de gobierno y administración electrónica y promoción de la conectividad en el cantón en un 100% al 2023</v>
          </cell>
          <cell r="CF173" t="str">
            <v>171. Porcentaje de avance en la elaboración del  plan de gobierno y administración electrónica y promoción de la conectividad en el cantón.</v>
          </cell>
          <cell r="CG173" t="str">
            <v>Porcentaje</v>
          </cell>
          <cell r="CH173">
            <v>2021</v>
          </cell>
          <cell r="CI173">
            <v>2023</v>
          </cell>
          <cell r="CJ173" t="str">
            <v>a definir por la unidad administrativa</v>
          </cell>
          <cell r="CK173">
            <v>1</v>
          </cell>
          <cell r="CL173" t="str">
            <v>CRECIENTE</v>
          </cell>
          <cell r="CM173"/>
          <cell r="CN173" t="str">
            <v/>
          </cell>
          <cell r="CO173" t="str">
            <v>NO</v>
          </cell>
          <cell r="CP173"/>
          <cell r="CQ173" t="str">
            <v>M-55 TIC en la promoción de la gobernanza y desarrollo socioeconómico local.</v>
          </cell>
          <cell r="CR173"/>
          <cell r="CS173"/>
          <cell r="CT173" t="str">
            <v xml:space="preserve"> 
55)  Fortalecimiento de las TIC  para la gobernanza local  como soporte para la promoción del desarrollo social y económico incluyente en el cantón.</v>
          </cell>
          <cell r="CU173"/>
          <cell r="CV173" t="str">
            <v>OBJETIVO PROGRAMA 2: 
Consolidar un sistema integral de telecomunicaciones articulando los actores públicos y privados, y dotar a los centros educativos rurales, casas comunales, urbano rurales de infraestructuras tecnológicas y conectividad como también en los espacios púbicos; profundizar en la institución, el e-gobierno y la e-administración acercando el gobierno de la ciudad  y territorio a la gente.</v>
          </cell>
          <cell r="CW173"/>
          <cell r="CX173" t="str">
            <v xml:space="preserve">171. Plan   gobierno y administración electrónica del GADMI y promoción de la conectividad digital en el cantón;
</v>
          </cell>
          <cell r="CY173" t="str">
            <v>Asignar el nombre del técnico delegado</v>
          </cell>
          <cell r="CZ173">
            <v>3</v>
          </cell>
          <cell r="DA173" t="str">
            <v>NO</v>
          </cell>
          <cell r="DB173" t="str">
            <v>(Ing. Pablo Roman Guerrero Moreta</v>
          </cell>
          <cell r="DC173" t="str">
            <v>Ing. Estefanía Arcentales</v>
          </cell>
          <cell r="DD173">
            <v>2022</v>
          </cell>
          <cell r="DE173">
            <v>1060000260001</v>
          </cell>
          <cell r="DF173" t="str">
            <v>GADM San Miguel de Ibarra</v>
          </cell>
          <cell r="DG173" t="str">
            <v>Municipal</v>
          </cell>
          <cell r="DH173" t="str">
            <v>Zona 1</v>
          </cell>
          <cell r="DI173" t="str">
            <v>Imbabura</v>
          </cell>
          <cell r="DJ173" t="str">
            <v>San miguel de Ibarra</v>
          </cell>
          <cell r="DK173" t="str">
            <v>2021-2040</v>
          </cell>
          <cell r="DL173" t="str">
            <v>PND-5</v>
          </cell>
          <cell r="DM173" t="str">
            <v>ODS-4</v>
          </cell>
          <cell r="DN173"/>
          <cell r="DO173"/>
          <cell r="DP173"/>
          <cell r="DQ173"/>
          <cell r="DR173"/>
          <cell r="DS173"/>
          <cell r="DT173"/>
          <cell r="DU173"/>
          <cell r="DV173"/>
          <cell r="DW173"/>
          <cell r="DX173"/>
          <cell r="DY173"/>
          <cell r="DZ173"/>
          <cell r="EA173"/>
          <cell r="EB173"/>
          <cell r="EC173"/>
          <cell r="ED173"/>
          <cell r="EE173"/>
          <cell r="EF173"/>
          <cell r="EG173"/>
          <cell r="EH173"/>
          <cell r="EI173"/>
          <cell r="EJ173"/>
          <cell r="EK173"/>
          <cell r="EL173"/>
          <cell r="EM173"/>
          <cell r="EN173"/>
          <cell r="EO173"/>
          <cell r="EP173"/>
          <cell r="EQ173"/>
          <cell r="ER173"/>
          <cell r="ES173"/>
          <cell r="ET173"/>
          <cell r="EU173"/>
          <cell r="EV173"/>
          <cell r="EW173"/>
          <cell r="EX173"/>
          <cell r="EY173"/>
          <cell r="EZ173"/>
          <cell r="FA173"/>
          <cell r="FB173"/>
          <cell r="FC173"/>
          <cell r="FD173"/>
          <cell r="FE173"/>
          <cell r="FF173"/>
          <cell r="FG173"/>
          <cell r="FH173"/>
          <cell r="FI173"/>
          <cell r="FJ173"/>
          <cell r="FK173"/>
          <cell r="FL173"/>
          <cell r="FM173"/>
          <cell r="FN173"/>
          <cell r="FO173"/>
          <cell r="FP173"/>
          <cell r="FQ173"/>
          <cell r="FR173"/>
          <cell r="FS173"/>
        </row>
        <row r="174">
          <cell r="A174">
            <v>172</v>
          </cell>
          <cell r="B174">
            <v>172</v>
          </cell>
          <cell r="K174">
            <v>22</v>
          </cell>
          <cell r="L174">
            <v>55</v>
          </cell>
          <cell r="M174">
            <v>172</v>
          </cell>
          <cell r="N174" t="str">
            <v>ASENTAMIENTOS HUMANOS Y MEC</v>
          </cell>
          <cell r="O174" t="str">
            <v>Objetivo 5.- Proteger a las familias, garantizar sus derechos y servicios, erradicar la pobreza y promover la inclusión social</v>
          </cell>
          <cell r="P174" t="str">
            <v>Meta 5.5.2. Incrementar la penetración de Internet móvil y fijo del 68,08% al 78,00%.</v>
          </cell>
          <cell r="Q174" t="str">
            <v>Política 5.5 Mejorar la conectividad digital y el acceso a nuevas tecnologías de la población</v>
          </cell>
          <cell r="R174" t="str">
            <v xml:space="preserve">A. Acceso equitativo a servicios y reducción de brechas territoriales.
</v>
          </cell>
          <cell r="S174" t="str">
            <v xml:space="preserve"> 4.- Garantizar una educación inclusiva, equitativa y de calidad y promover oportunidades de aprendizaje durante toda la vida para todos</v>
          </cell>
          <cell r="T174" t="str">
            <v>4.4 Para 2030, aumentar sustancialmente el número de jóvenes y adultos que tienen las competencias necesarias, en particular técnicas y profesionales, para acceder al empleo, el trabajo decente y el emprendimiento</v>
          </cell>
          <cell r="U174" t="str">
            <v xml:space="preserve">4.4.1 Proporción de jóvenes y adultos con conocimientos de tecnología de la información y las comunicaciones (TIC), desglosada por tipo de conocimiento técnico </v>
          </cell>
          <cell r="V174" t="str">
            <v>2.- Empresa pública</v>
          </cell>
          <cell r="W174"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74"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4" t="str">
            <v xml:space="preserve">OBJ_22_AH/17:Consolidar un sistema integral de telecomunicaciones articulando los actores públicos y privados, fortalecer las infraestructuras tecnológicas, sistemas informáticos integrales y modernos del GADMI para mejorar el desempeño organizacional la e-administración dotando de equipos tecnológicos innovados, para brindar mejores servicios al ciudadano a través de las tecnologías de la información y la comunicación con eficiencia, transparencia con la participación ciudadana. </v>
          </cell>
          <cell r="Z174" t="str">
            <v>ÍNDICE: E-gobierno y TIC en la gobernanza local para un desarrollo social y económico incluyente, y fortalecimiento de la infraestructura tecnológica del GADMI</v>
          </cell>
          <cell r="AA174">
            <v>0.12142</v>
          </cell>
          <cell r="AB174" t="str">
            <v>Porcentaje</v>
          </cell>
          <cell r="AC174" t="str">
            <v xml:space="preserve">o Impulsar el desarrollo eficiente de la infraestructura de telecomunicaciones necesaria para permitir el acceso a las TIC a la población y promover el mejoramiento continuo de la infraestructura tecnológica del GADMI.
o Impulsar el uso e-administración y el e-gobierno para acercar la administración de los servicios públicos y la comunicación e información promoviendo la sociedad de la información y del conocimiento.
o Optimizar los servicios del municipio a través de la simplificación de trámites mediante el uso de las TIC. 
o Propiciar la asequibilidad de los bienes y servicios TIC por parte de la población, a través de mecanismos que promuevan la sana competencia en el mercado y faciliten el acceso a estos bienes y servicios.
o Dotar de conectividad a los espacios públicos y equipamientos sociales de administración municipal.
o Dotar y mejorar la infraestructura tecnológica en las unidades educativas del cantón.
</v>
          </cell>
          <cell r="AD174" t="str">
            <v xml:space="preserve">o Promover el servicio universal de las TIC en la población.
o Crear la normativa del GAD-I alineada a la normativa nacional sobre las Tecnologías de la Información.
o Impulsar la implementación de servicios electrónicos para grupos de atención prioritaria.
o Planificar, especificar, diseñar, instalar, operar y mantener la infraestructura y los servicios de comunicaciones de voz y datos.
o Generar plataformas de cooperación regionales que utilicen a las TIC como habilitadoras de nuevas aplicaciones, productos y servicios.
o Propiciar el empoderamiento de los ciudadanos en tanto concepto vinculado a la conciencia y a la responsabilidad que las personas asumen sobre los procesos que inciden o pueden incidir, mediante la utilización de herramientas tecnológicas, en su calidad de vida.
</v>
          </cell>
          <cell r="AE174" t="str">
            <v xml:space="preserve">META_22_AH/17: Potenciar las tics el e-gobierno, e administración para un desarrollo social y económico incluyente, y el fortalecimiento de la infraestructura tecnológica y software del GADMI en un 50% al 2023. </v>
          </cell>
          <cell r="AF174" t="str">
            <v>INDICADOR_22_AH/17:Porcentaje de avance en el potenciamiento de  las tics con las capacidades de e-gobierno,  e-administración para un desarrollo social y económico incluyente con fortalecimiento de la infraestructura tecnológica del GADMI.</v>
          </cell>
          <cell r="AG174">
            <v>0.12142</v>
          </cell>
          <cell r="AH174">
            <v>2020</v>
          </cell>
          <cell r="AI174">
            <v>2023</v>
          </cell>
          <cell r="AJ174">
            <v>0.4952200000000001</v>
          </cell>
          <cell r="AK174">
            <v>0.61664000000000008</v>
          </cell>
          <cell r="AL174" t="str">
            <v>Porcentaje</v>
          </cell>
          <cell r="AM174" t="str">
            <v>Objetivo 15.- Fomentar la ética pública, la transparencia y la lucha contra la corrupción</v>
          </cell>
          <cell r="AN174" t="str">
            <v>Meta 15.2.1. Al 2024 incrementar de 0,7 a 0.76 el índice de gobierno electrónico.</v>
          </cell>
          <cell r="AO174" t="str">
            <v>Política 15.2 Impulsar el gobierno abierto que propicie la transparencia y el acceso de información oportuna y cercana a la ciudadanía</v>
          </cell>
          <cell r="AP174" t="str">
            <v>4.4 Para 2030, aumentar sustancialmente el número de jóvenes y adultos que tienen las competencias necesarias, en particular técnicas y profesionales, para acceder al empleo, el trabajo decente y el emprendimiento</v>
          </cell>
          <cell r="AQ174" t="str">
            <v>17.- Fortalecer los medios de implementación y revitalizar la Alianza Mundial para el Desarrollo Sostenible</v>
          </cell>
          <cell r="AR174" t="str">
            <v>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v>
          </cell>
          <cell r="AS174" t="str">
            <v xml:space="preserve">17.8.1 Proporción de personas que usan Internet </v>
          </cell>
          <cell r="AT174" t="str">
            <v>2.- Empresa pública</v>
          </cell>
          <cell r="AU174"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74" t="str">
            <v>OE-22_AH/17</v>
          </cell>
          <cell r="AW174" t="str">
            <v xml:space="preserve"> 
55)  Fortalecimiento de las TIC  para la gobernanza local  como soporte para la promoción del desarrollo social y económico incluyente en el cantón.</v>
          </cell>
          <cell r="AX174" t="str">
            <v>OBJETIVO PROGRAMA 2: 
Consolidar un sistema integral de telecomunicaciones articulando los actores públicos y privados, y dotar a los centros educativos rurales, casas comunales, urbano rurales de infraestructuras tecnológicas y conectividad como también en los espacios púbicos; profundizar en la institución, el e-gobierno y la e-administración acercando el gobierno de la ciudad  y territorio a la gente.</v>
          </cell>
          <cell r="AY174" t="str">
            <v xml:space="preserve">PROYECTOS DEL PROGRAMA 2: 
171. Plan   gobierno y administración electrónica del GADMI y promoción de la conectividad digital en el cantón;
172. Fortalecimiento y continuación del proyecto Conéctate Ibarra;
173.  Ordenanza de telecomunicaciones.
</v>
          </cell>
          <cell r="AZ174" t="str">
            <v xml:space="preserve">o Impulsar el desarrollo eficiente de la infraestructura de telecomunicaciones necesaria para permitir el acceso a las TIC a la población y promover el mejoramiento continuo de la infraestructura tecnológica del GADMI.
o Impulsar el uso e-administración y el e-gobierno para acercar la administración de los servicios públicos y la comunicación e información promoviendo la sociedad de la información y del conocimiento.
o Optimizar los servicios del municipio a través de la simplificación de trámites mediante el uso de las TIC. 
o Propiciar la asequibilidad de los bienes y servicios TIC por parte de la población, a través de mecanismos que promuevan la sana competencia en el mercado y faciliten el acceso a estos bienes y servicios.
o Dotar de conectividad a los espacios públicos y equipamientos sociales de administración municipal.
o Dotar y mejorar la infraestructura tecnológica en las unidades educativas del cantón.
</v>
          </cell>
          <cell r="BA174" t="str">
            <v>8E-EP-POLÍTICA</v>
          </cell>
          <cell r="BB174" t="str">
            <v>8E-EP-ESTRATEGIA</v>
          </cell>
          <cell r="BC174">
            <v>280280</v>
          </cell>
          <cell r="BD174" t="str">
            <v>GADMI, Gobierno Nacional, Cooperación internacional, Multilaterales, Banco del Estado.</v>
          </cell>
          <cell r="BE174" t="str">
            <v>MP-55) Potenciar las capacidades de cobertura de las TIC  para  la promoción de la gobernanza local y el desarrollo económico social incluyente en un 34,87% al 2022 en el cantón.</v>
          </cell>
          <cell r="BF174" t="str">
            <v>INDICADOR META 2:
Porcentaje de avance en la potenciación de las capacidades de las TIC en la promoción de la gobernanza local y el desarrollo económico social incluyente en el cantón.</v>
          </cell>
          <cell r="BG174" t="str">
            <v>Porcentaje</v>
          </cell>
          <cell r="BH174" t="str">
            <v>Dirección de Tics</v>
          </cell>
          <cell r="BI174"/>
          <cell r="BJ174">
            <v>0</v>
          </cell>
          <cell r="BK174">
            <v>1</v>
          </cell>
          <cell r="BL174">
            <v>2021</v>
          </cell>
          <cell r="BM174">
            <v>2023</v>
          </cell>
          <cell r="BN174" t="str">
            <v>Objetivo estratégico #;  22</v>
          </cell>
          <cell r="BO174" t="str">
            <v>Programa #;  55</v>
          </cell>
          <cell r="BP174">
            <v>22</v>
          </cell>
          <cell r="BQ174" t="str">
            <v>Por reportar</v>
          </cell>
          <cell r="BR174">
            <v>3</v>
          </cell>
          <cell r="BS174" t="str">
            <v>Ing. César Pérez
Analista Político Institucional</v>
          </cell>
          <cell r="BT174" t="str">
            <v>Sin datos</v>
          </cell>
          <cell r="BU174" t="str">
            <v>Mg. Paúl Vásquez Méndez</v>
          </cell>
          <cell r="BV174" t="str">
            <v xml:space="preserve">171. Plan   gobierno y administración electrónica del GADMI y promoción de la conectividad digital en el cantón;
;172. Fortalecimiento y continuación del proyecto Conéctate Ibarra;
;173.  Ordenanza de telecomunicaciones.
</v>
          </cell>
          <cell r="BW174" t="str">
            <v>P172</v>
          </cell>
          <cell r="BX174" t="str">
            <v xml:space="preserve">172. Fortalecimiento y continuación del proyecto Conéctate Ibarra;
</v>
          </cell>
          <cell r="BY174" t="str">
            <v xml:space="preserve">125 | DIRECCIÓN DE TECNOLOGÍAS DE LA INFORMACIÓN </v>
          </cell>
          <cell r="BZ174" t="str">
            <v>INFRAESTRUCTURA Y COMUNICACIONES</v>
          </cell>
          <cell r="CA174" t="str">
            <v>Mg. Paúl Vásquez Méndez</v>
          </cell>
          <cell r="CB174" t="str">
            <v>Ing. Jhon Romero</v>
          </cell>
          <cell r="CC174" t="str">
            <v>P171	TICS; P172	TICS; P173	TICS</v>
          </cell>
          <cell r="CD174">
            <v>54</v>
          </cell>
          <cell r="CE174" t="str">
            <v>172. Elaborar y ejecutar el plan plurianual para fortalecer y ampliar el proyecto "conéctate Ibarra" en un 100% al 2023</v>
          </cell>
          <cell r="CF174" t="str">
            <v xml:space="preserve">172. Porcentaje de avance en la elaboración y ejecución del plan plurianual para fortalecer y ampliar el proyecto "conéctate Ibarra" </v>
          </cell>
          <cell r="CG174" t="str">
            <v>Porcentaje</v>
          </cell>
          <cell r="CH174">
            <v>2021</v>
          </cell>
          <cell r="CI174">
            <v>2023</v>
          </cell>
          <cell r="CJ174" t="str">
            <v>a definir por la unidad administrativa</v>
          </cell>
          <cell r="CK174">
            <v>1</v>
          </cell>
          <cell r="CL174" t="str">
            <v>CRECIENTE</v>
          </cell>
          <cell r="CM174"/>
          <cell r="CN174" t="str">
            <v/>
          </cell>
          <cell r="CO174" t="str">
            <v>NO</v>
          </cell>
          <cell r="CP174"/>
          <cell r="CQ174" t="str">
            <v>M-55 TIC en la promoción de la gobernanza y desarrollo socioeconómico local.</v>
          </cell>
          <cell r="CR174"/>
          <cell r="CS174"/>
          <cell r="CT174" t="str">
            <v xml:space="preserve"> 
55)  Fortalecimiento de las TIC  para la gobernanza local  como soporte para la promoción del desarrollo social y económico incluyente en el cantón.</v>
          </cell>
          <cell r="CU174"/>
          <cell r="CV174" t="str">
            <v>OBJETIVO PROGRAMA 2: 
Consolidar un sistema integral de telecomunicaciones articulando los actores públicos y privados, y dotar a los centros educativos rurales, casas comunales, urbano rurales de infraestructuras tecnológicas y conectividad como también en los espacios púbicos; profundizar en la institución, el e-gobierno y la e-administración acercando el gobierno de la ciudad  y territorio a la gente.</v>
          </cell>
          <cell r="CW174"/>
          <cell r="CX174" t="str">
            <v xml:space="preserve">172. Fortalecimiento y continuación del proyecto Conéctate Ibarra;
</v>
          </cell>
          <cell r="CY174" t="str">
            <v>Asignar el nombre del técnico delegado</v>
          </cell>
          <cell r="CZ174">
            <v>3</v>
          </cell>
          <cell r="DA174" t="str">
            <v>NO</v>
          </cell>
          <cell r="DB174" t="str">
            <v>(Ing. Pablo Roman Guerrero Moreta</v>
          </cell>
          <cell r="DC174" t="str">
            <v>Ing. Estefanía Arcentales</v>
          </cell>
          <cell r="DD174">
            <v>2022</v>
          </cell>
          <cell r="DE174">
            <v>1060000260001</v>
          </cell>
          <cell r="DF174" t="str">
            <v>GADM San Miguel de Ibarra</v>
          </cell>
          <cell r="DG174" t="str">
            <v>Municipal</v>
          </cell>
          <cell r="DH174" t="str">
            <v>Zona 1</v>
          </cell>
          <cell r="DI174" t="str">
            <v>Imbabura</v>
          </cell>
          <cell r="DJ174" t="str">
            <v>San miguel de Ibarra</v>
          </cell>
          <cell r="DK174" t="str">
            <v>2021-2040</v>
          </cell>
          <cell r="DL174" t="str">
            <v>PND-5</v>
          </cell>
          <cell r="DM174" t="str">
            <v>ODS-4</v>
          </cell>
          <cell r="DN174"/>
          <cell r="DO174"/>
          <cell r="DP174"/>
          <cell r="DQ174"/>
          <cell r="DR174"/>
          <cell r="DS174"/>
          <cell r="DT174"/>
          <cell r="DU174"/>
          <cell r="DV174"/>
          <cell r="DW174"/>
          <cell r="DX174"/>
          <cell r="DY174"/>
          <cell r="DZ174"/>
          <cell r="EA174"/>
          <cell r="EB174"/>
          <cell r="EC174"/>
          <cell r="ED174"/>
          <cell r="EE174"/>
          <cell r="EF174"/>
          <cell r="EG174"/>
          <cell r="EH174"/>
          <cell r="EI174"/>
          <cell r="EJ174"/>
          <cell r="EK174"/>
          <cell r="EL174"/>
          <cell r="EM174"/>
          <cell r="EN174"/>
          <cell r="EO174"/>
          <cell r="EP174"/>
          <cell r="EQ174"/>
          <cell r="ER174"/>
          <cell r="ES174"/>
          <cell r="ET174"/>
          <cell r="EU174"/>
          <cell r="EV174"/>
          <cell r="EW174"/>
          <cell r="EX174"/>
          <cell r="EY174"/>
          <cell r="EZ174"/>
          <cell r="FA174"/>
          <cell r="FB174"/>
          <cell r="FC174"/>
          <cell r="FD174"/>
          <cell r="FE174"/>
          <cell r="FF174"/>
          <cell r="FG174"/>
          <cell r="FH174"/>
          <cell r="FI174"/>
          <cell r="FJ174"/>
          <cell r="FK174"/>
          <cell r="FL174"/>
          <cell r="FM174"/>
          <cell r="FN174"/>
          <cell r="FO174"/>
          <cell r="FP174"/>
          <cell r="FQ174"/>
          <cell r="FR174"/>
          <cell r="FS174"/>
        </row>
        <row r="175">
          <cell r="A175">
            <v>173</v>
          </cell>
          <cell r="B175">
            <v>173</v>
          </cell>
          <cell r="K175">
            <v>22</v>
          </cell>
          <cell r="L175">
            <v>55</v>
          </cell>
          <cell r="M175">
            <v>173</v>
          </cell>
          <cell r="N175" t="str">
            <v>ASENTAMIENTOS HUMANOS Y MEC</v>
          </cell>
          <cell r="O175" t="str">
            <v>Objetivo 5.- Proteger a las familias, garantizar sus derechos y servicios, erradicar la pobreza y promover la inclusión social</v>
          </cell>
          <cell r="P175" t="str">
            <v>Meta 5.5.2. Incrementar la penetración de Internet móvil y fijo del 68,08% al 78,00%.</v>
          </cell>
          <cell r="Q175" t="str">
            <v>Política 5.5 Mejorar la conectividad digital y el acceso a nuevas tecnologías de la población</v>
          </cell>
          <cell r="R175" t="str">
            <v xml:space="preserve">A. Acceso equitativo a servicios y reducción de brechas territoriales.
</v>
          </cell>
          <cell r="S175" t="str">
            <v xml:space="preserve"> 4.- Garantizar una educación inclusiva, equitativa y de calidad y promover oportunidades de aprendizaje durante toda la vida para todos</v>
          </cell>
          <cell r="T175" t="str">
            <v>4.4 Para 2030, aumentar sustancialmente el número de jóvenes y adultos que tienen las competencias necesarias, en particular técnicas y profesionales, para acceder al empleo, el trabajo decente y el emprendimiento</v>
          </cell>
          <cell r="U175" t="str">
            <v xml:space="preserve">4.4.1 Proporción de jóvenes y adultos con conocimientos de tecnología de la información y las comunicaciones (TIC), desglosada por tipo de conocimiento técnico </v>
          </cell>
          <cell r="V175" t="str">
            <v>2.- Empresa pública</v>
          </cell>
          <cell r="W175"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75"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5" t="str">
            <v xml:space="preserve">OBJ_22_AH/17:Consolidar un sistema integral de telecomunicaciones articulando los actores públicos y privados, fortalecer las infraestructuras tecnológicas, sistemas informáticos integrales y modernos del GADMI para mejorar el desempeño organizacional la e-administración dotando de equipos tecnológicos innovados, para brindar mejores servicios al ciudadano a través de las tecnologías de la información y la comunicación con eficiencia, transparencia con la participación ciudadana. </v>
          </cell>
          <cell r="Z175" t="str">
            <v>ÍNDICE: E-gobierno y TIC en la gobernanza local para un desarrollo social y económico incluyente, y fortalecimiento de la infraestructura tecnológica del GADMI</v>
          </cell>
          <cell r="AA175">
            <v>0.12142</v>
          </cell>
          <cell r="AB175" t="str">
            <v>Porcentaje</v>
          </cell>
          <cell r="AC175" t="str">
            <v xml:space="preserve">o Impulsar el desarrollo eficiente de la infraestructura de telecomunicaciones necesaria para permitir el acceso a las TIC a la población y promover el mejoramiento continuo de la infraestructura tecnológica del GADMI.
o Impulsar el uso e-administración y el e-gobierno para acercar la administración de los servicios públicos y la comunicación e información promoviendo la sociedad de la información y del conocimiento.
o Optimizar los servicios del municipio a través de la simplificación de trámites mediante el uso de las TIC. 
o Propiciar la asequibilidad de los bienes y servicios TIC por parte de la población, a través de mecanismos que promuevan la sana competencia en el mercado y faciliten el acceso a estos bienes y servicios.
o Dotar de conectividad a los espacios públicos y equipamientos sociales de administración municipal.
o Dotar y mejorar la infraestructura tecnológica en las unidades educativas del cantón.
</v>
          </cell>
          <cell r="AD175" t="str">
            <v xml:space="preserve">o Promover el servicio universal de las TIC en la población.
o Crear la normativa del GAD-I alineada a la normativa nacional sobre las Tecnologías de la Información.
o Impulsar la implementación de servicios electrónicos para grupos de atención prioritaria.
o Planificar, especificar, diseñar, instalar, operar y mantener la infraestructura y los servicios de comunicaciones de voz y datos.
o Generar plataformas de cooperación regionales que utilicen a las TIC como habilitadoras de nuevas aplicaciones, productos y servicios.
o Propiciar el empoderamiento de los ciudadanos en tanto concepto vinculado a la conciencia y a la responsabilidad que las personas asumen sobre los procesos que inciden o pueden incidir, mediante la utilización de herramientas tecnológicas, en su calidad de vida.
</v>
          </cell>
          <cell r="AE175" t="str">
            <v xml:space="preserve">META_22_AH/17: Potenciar las tics el e-gobierno, e administración para un desarrollo social y económico incluyente, y el fortalecimiento de la infraestructura tecnológica y software del GADMI en un 50% al 2023. </v>
          </cell>
          <cell r="AF175" t="str">
            <v>INDICADOR_22_AH/17:Porcentaje de avance en el potenciamiento de  las tics con las capacidades de e-gobierno,  e-administración para un desarrollo social y económico incluyente con fortalecimiento de la infraestructura tecnológica del GADMI.</v>
          </cell>
          <cell r="AG175">
            <v>0.12142</v>
          </cell>
          <cell r="AH175">
            <v>2020</v>
          </cell>
          <cell r="AI175">
            <v>2023</v>
          </cell>
          <cell r="AJ175">
            <v>0.4952200000000001</v>
          </cell>
          <cell r="AK175">
            <v>0.61664000000000008</v>
          </cell>
          <cell r="AL175" t="str">
            <v>Porcentaje</v>
          </cell>
          <cell r="AM175" t="str">
            <v>Objetivo 15.- Fomentar la ética pública, la transparencia y la lucha contra la corrupción</v>
          </cell>
          <cell r="AN175" t="str">
            <v>Meta 15.2.1. Al 2024 incrementar de 0,7 a 0.76 el índice de gobierno electrónico.</v>
          </cell>
          <cell r="AO175" t="str">
            <v>Política 15.2 Impulsar el gobierno abierto que propicie la transparencia y el acceso de información oportuna y cercana a la ciudadanía</v>
          </cell>
          <cell r="AP175" t="str">
            <v>4.4 Para 2030, aumentar sustancialmente el número de jóvenes y adultos que tienen las competencias necesarias, en particular técnicas y profesionales, para acceder al empleo, el trabajo decente y el emprendimiento</v>
          </cell>
          <cell r="AQ175" t="str">
            <v>17.- Fortalecer los medios de implementación y revitalizar la Alianza Mundial para el Desarrollo Sostenible</v>
          </cell>
          <cell r="AR175" t="str">
            <v>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v>
          </cell>
          <cell r="AS175" t="str">
            <v xml:space="preserve">17.8.1 Proporción de personas que usan Internet </v>
          </cell>
          <cell r="AT175" t="str">
            <v>2.- Empresa pública</v>
          </cell>
          <cell r="AU175"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75" t="str">
            <v>OE-22_AH/17</v>
          </cell>
          <cell r="AW175" t="str">
            <v xml:space="preserve"> 
55)  Fortalecimiento de las TIC  para la gobernanza local  como soporte para la promoción del desarrollo social y económico incluyente en el cantón.</v>
          </cell>
          <cell r="AX175" t="str">
            <v>OBJETIVO PROGRAMA 2: 
Consolidar un sistema integral de telecomunicaciones articulando los actores públicos y privados, y dotar a los centros educativos rurales, casas comunales, urbano rurales de infraestructuras tecnológicas y conectividad como también en los espacios púbicos; profundizar en la institución, el e-gobierno y la e-administración acercando el gobierno de la ciudad  y territorio a la gente.</v>
          </cell>
          <cell r="AY175" t="str">
            <v xml:space="preserve">PROYECTOS DEL PROGRAMA 2: 
171. Plan   gobierno y administración electrónica del GADMI y promoción de la conectividad digital en el cantón;
172. Fortalecimiento y continuación del proyecto Conéctate Ibarra;
173.  Ordenanza de telecomunicaciones.
</v>
          </cell>
          <cell r="AZ175" t="str">
            <v xml:space="preserve">o Impulsar el desarrollo eficiente de la infraestructura de telecomunicaciones necesaria para permitir el acceso a las TIC a la población y promover el mejoramiento continuo de la infraestructura tecnológica del GADMI.
o Impulsar el uso e-administración y el e-gobierno para acercar la administración de los servicios públicos y la comunicación e información promoviendo la sociedad de la información y del conocimiento.
o Optimizar los servicios del municipio a través de la simplificación de trámites mediante el uso de las TIC. 
o Propiciar la asequibilidad de los bienes y servicios TIC por parte de la población, a través de mecanismos que promuevan la sana competencia en el mercado y faciliten el acceso a estos bienes y servicios.
o Dotar de conectividad a los espacios públicos y equipamientos sociales de administración municipal.
o Dotar y mejorar la infraestructura tecnológica en las unidades educativas del cantón.
</v>
          </cell>
          <cell r="BA175" t="str">
            <v>8E-EP-POLÍTICA</v>
          </cell>
          <cell r="BB175" t="str">
            <v>8E-EP-ESTRATEGIA</v>
          </cell>
          <cell r="BC175">
            <v>280280</v>
          </cell>
          <cell r="BD175" t="str">
            <v>GADMI, Gobierno Nacional, Cooperación internacional, Multilaterales, Banco del Estado.</v>
          </cell>
          <cell r="BE175" t="str">
            <v>MP-55) Potenciar las capacidades de cobertura de las TIC  para  la promoción de la gobernanza local y el desarrollo económico social incluyente en un 34,87% al 2022 en el cantón.</v>
          </cell>
          <cell r="BF175" t="str">
            <v>INDICADOR META 2:
Porcentaje de avance en la potenciación de las capacidades de las TIC en la promoción de la gobernanza local y el desarrollo económico social incluyente en el cantón.</v>
          </cell>
          <cell r="BG175" t="str">
            <v>Porcentaje</v>
          </cell>
          <cell r="BH175" t="str">
            <v>Dirección de Tics</v>
          </cell>
          <cell r="BI175"/>
          <cell r="BJ175">
            <v>0</v>
          </cell>
          <cell r="BK175">
            <v>1</v>
          </cell>
          <cell r="BL175">
            <v>2021</v>
          </cell>
          <cell r="BM175">
            <v>2023</v>
          </cell>
          <cell r="BN175" t="str">
            <v>Objetivo estratégico #;  22</v>
          </cell>
          <cell r="BO175" t="str">
            <v>Programa #;  55</v>
          </cell>
          <cell r="BP175">
            <v>22</v>
          </cell>
          <cell r="BQ175" t="str">
            <v>Por reportar</v>
          </cell>
          <cell r="BR175">
            <v>3</v>
          </cell>
          <cell r="BS175" t="str">
            <v>Ing. César Pérez
Analista Político Institucional</v>
          </cell>
          <cell r="BT175" t="str">
            <v>Sin datos</v>
          </cell>
          <cell r="BU175" t="str">
            <v>Mg. Paúl Vásquez Méndez</v>
          </cell>
          <cell r="BV175" t="str">
            <v xml:space="preserve">171. Plan   gobierno y administración electrónica del GADMI y promoción de la conectividad digital en el cantón;
;172. Fortalecimiento y continuación del proyecto Conéctate Ibarra;
;173.  Ordenanza de telecomunicaciones.
</v>
          </cell>
          <cell r="BW175" t="str">
            <v>P173</v>
          </cell>
          <cell r="BX175" t="str">
            <v xml:space="preserve">173.  Ordenanza de telecomunicaciones.
</v>
          </cell>
          <cell r="BY175" t="str">
            <v xml:space="preserve">125 | DIRECCIÓN DE TECNOLOGÍAS DE LA INFORMACIÓN </v>
          </cell>
          <cell r="BZ175" t="str">
            <v>INFRAESTRUCTURA Y COMUNICACIONES</v>
          </cell>
          <cell r="CA175" t="str">
            <v>Mg. Paúl Vásquez Méndez</v>
          </cell>
          <cell r="CB175" t="str">
            <v>Ing. Jhon Romero</v>
          </cell>
          <cell r="CC175" t="str">
            <v>P171	TICS; P172	TICS; P173	TICS</v>
          </cell>
          <cell r="CD175">
            <v>54</v>
          </cell>
          <cell r="CE175" t="str">
            <v>173. Formular el proyecto de ordenanza de telecomunicaciones del GADMI en un 100% al 2023</v>
          </cell>
          <cell r="CF175" t="str">
            <v>173. Porcentaje de avance en la formulación del proyecto de ordenanza de telecomunicaciones del GADMI</v>
          </cell>
          <cell r="CG175" t="str">
            <v>Porcentaje</v>
          </cell>
          <cell r="CH175">
            <v>2021</v>
          </cell>
          <cell r="CI175">
            <v>2023</v>
          </cell>
          <cell r="CJ175" t="str">
            <v>a definir por la unidad administrativa</v>
          </cell>
          <cell r="CK175">
            <v>1</v>
          </cell>
          <cell r="CL175" t="str">
            <v>CRECIENTE</v>
          </cell>
          <cell r="CM175"/>
          <cell r="CN175" t="str">
            <v/>
          </cell>
          <cell r="CO175" t="str">
            <v>NO</v>
          </cell>
          <cell r="CP175"/>
          <cell r="CQ175" t="str">
            <v>M-55 TIC en la promoción de la gobernanza y desarrollo socioeconómico local.</v>
          </cell>
          <cell r="CR175"/>
          <cell r="CS175"/>
          <cell r="CT175" t="str">
            <v xml:space="preserve"> 
55)  Fortalecimiento de las TIC  para la gobernanza local  como soporte para la promoción del desarrollo social y económico incluyente en el cantón.</v>
          </cell>
          <cell r="CU175"/>
          <cell r="CV175" t="str">
            <v>OBJETIVO PROGRAMA 2: 
Consolidar un sistema integral de telecomunicaciones articulando los actores públicos y privados, y dotar a los centros educativos rurales, casas comunales, urbano rurales de infraestructuras tecnológicas y conectividad como también en los espacios púbicos; profundizar en la institución, el e-gobierno y la e-administración acercando el gobierno de la ciudad  y territorio a la gente.</v>
          </cell>
          <cell r="CW175"/>
          <cell r="CX175" t="str">
            <v xml:space="preserve">173.  Ordenanza de telecomunicaciones.
</v>
          </cell>
          <cell r="CY175" t="str">
            <v>Asignar el nombre del técnico delegado</v>
          </cell>
          <cell r="CZ175">
            <v>3</v>
          </cell>
          <cell r="DA175" t="str">
            <v>NO</v>
          </cell>
          <cell r="DB175" t="str">
            <v>(Ing. Pablo Roman Guerrero Moreta</v>
          </cell>
          <cell r="DC175" t="str">
            <v>Ing. Estefanía Arcentales</v>
          </cell>
          <cell r="DD175">
            <v>2022</v>
          </cell>
          <cell r="DE175">
            <v>1060000260001</v>
          </cell>
          <cell r="DF175" t="str">
            <v>GADM San Miguel de Ibarra</v>
          </cell>
          <cell r="DG175" t="str">
            <v>Municipal</v>
          </cell>
          <cell r="DH175" t="str">
            <v>Zona 1</v>
          </cell>
          <cell r="DI175" t="str">
            <v>Imbabura</v>
          </cell>
          <cell r="DJ175" t="str">
            <v>San miguel de Ibarra</v>
          </cell>
          <cell r="DK175" t="str">
            <v>2021-2040</v>
          </cell>
          <cell r="DL175" t="str">
            <v>PND-5</v>
          </cell>
          <cell r="DM175" t="str">
            <v>ODS-4</v>
          </cell>
          <cell r="DN175"/>
          <cell r="DO175"/>
          <cell r="DP175"/>
          <cell r="DQ175"/>
          <cell r="DR175"/>
          <cell r="DS175"/>
          <cell r="DT175"/>
          <cell r="DU175"/>
          <cell r="DV175"/>
          <cell r="DW175"/>
          <cell r="DX175"/>
          <cell r="DY175"/>
          <cell r="DZ175"/>
          <cell r="EA175"/>
          <cell r="EB175"/>
          <cell r="EC175"/>
          <cell r="ED175"/>
          <cell r="EE175"/>
          <cell r="EF175"/>
          <cell r="EG175"/>
          <cell r="EH175"/>
          <cell r="EI175"/>
          <cell r="EJ175"/>
          <cell r="EK175"/>
          <cell r="EL175"/>
          <cell r="EM175"/>
          <cell r="EN175"/>
          <cell r="EO175"/>
          <cell r="EP175"/>
          <cell r="EQ175"/>
          <cell r="ER175"/>
          <cell r="ES175"/>
          <cell r="ET175"/>
          <cell r="EU175"/>
          <cell r="EV175"/>
          <cell r="EW175"/>
          <cell r="EX175"/>
          <cell r="EY175"/>
          <cell r="EZ175"/>
          <cell r="FA175"/>
          <cell r="FB175"/>
          <cell r="FC175"/>
          <cell r="FD175"/>
          <cell r="FE175"/>
          <cell r="FF175"/>
          <cell r="FG175"/>
          <cell r="FH175"/>
          <cell r="FI175"/>
          <cell r="FJ175"/>
          <cell r="FK175"/>
          <cell r="FL175"/>
          <cell r="FM175"/>
          <cell r="FN175"/>
          <cell r="FO175"/>
          <cell r="FP175"/>
          <cell r="FQ175"/>
          <cell r="FR175"/>
          <cell r="FS175"/>
        </row>
        <row r="176">
          <cell r="A176">
            <v>174</v>
          </cell>
          <cell r="B176">
            <v>174</v>
          </cell>
          <cell r="K176">
            <v>23</v>
          </cell>
          <cell r="L176">
            <v>56</v>
          </cell>
          <cell r="M176">
            <v>174</v>
          </cell>
          <cell r="N176" t="str">
            <v>ASENTAMIENTOS HUMANOS Y MEC</v>
          </cell>
          <cell r="O176" t="str">
            <v>Objetivo 9.- Garantizar la seguridad ciudadana, orden público y gestión de riesgos</v>
          </cell>
          <cell r="P176" t="str">
            <v>Meta 9.2.1. Disminuir la tasa de mortalidad por accidentes de tránsito, in situ, de 12,62 a 11,96, por cada 100.000 habitantes.</v>
          </cell>
          <cell r="Q176" t="str">
            <v>Política 9.2 Fortalecer la seguridad de los sistemas de transporte terrestre y aéreo, promoviendo ambientes seguros</v>
          </cell>
          <cell r="R176" t="str">
            <v>B. Fortalecimiento de la gestión y uso sostenible del suelo para la mejora del hábitat y las condiciones de vida.</v>
          </cell>
          <cell r="S176" t="str">
            <v>11.- Lograr que las ciudades y los asentamientos humanos sean inclusivos, seguros, resilientes y sostenibles</v>
          </cell>
          <cell r="T176"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U176" t="str">
            <v xml:space="preserve">11.2.1 Proporción de la población que tiene acceso conveniente al transporte público, desglosada por sexo, edad y personas con discapacidad </v>
          </cell>
          <cell r="V176" t="str">
            <v>2.- Empresa pública</v>
          </cell>
          <cell r="W176" t="str">
            <v>COOTAD Art. 55 literal    f) Planificar, regular y controlar el tránsito y el transporte terrestre dentro de su circunscripción cantonal;</v>
          </cell>
          <cell r="X176"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6" t="str">
            <v>OBJ_23_AH/18:Mejorar la accesibilidad de los núcleos urbanos y proveer el acceso a sistemas de transporte multimodales seguros, asequibles accesibles y sostenibles para todos, mejorar la seguridad vial en particular mediante la aplicación de transportes públicos sostenibles prestando especial atención a las necesidades de las personas en situación de vulnerabilidad, mujeres los niños las personas con discapacidad y las de la tercera edad; garantizándoles a las áreas urbanas funcionalidad y promover el uso de las energías limpias en los sistemas de transporte aportando a la reducción de los gases de efecto invernadero como de ruidos en la ciudad; favorecer la cohesión territorial urbana como a generar una cultura urbana de movilidad sostenible que cumpla con los normativas y estándares de calidad.</v>
          </cell>
          <cell r="Z176" t="str">
            <v>ÍNDICE : Calidad en la  respuesta de la gestión  territorial de la movilidad,  tráfico, transporte y seguridad vial sostenibles</v>
          </cell>
          <cell r="AA176">
            <v>0.827046738139672</v>
          </cell>
          <cell r="AB176" t="str">
            <v>Porcentaje</v>
          </cell>
          <cell r="AC176"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AD176" t="str">
            <v xml:space="preserve">o Levantamiento de datos estadísticos y georreferenciación para propuesta de proyectos de movilidad.
o Campañas de educación vial dirigidas a grupos estratégicos y ciudadanía en general.
o Convenios con Instituciones y sociedad civil para estudios e implementación de proyectos de movilidad.
o Fiscalización continúa del cumplimiento de los contratos de operación para el servicio de transporte público y comercial
o Elaboración de estudios para señalización vial semaforización, y elementos de seguridad vial.
o Capacitación continua de agentes civiles de tránsito.
</v>
          </cell>
          <cell r="AE176" t="str">
            <v>META_23_AH/18:Fortalecer el nivel de respuesta en la gestión sostenible de la movilidad, transporte y tráfico en áreas urbanas y rurales del cantón en un 13% al 2040.</v>
          </cell>
          <cell r="AF176" t="str">
            <v>INDICADOR_23_AH/18:Porcentaje de avance en el fortalecimiento del nivel de respuesta en la gestión sostenible de la movilidad, transporte y tráfico en áreas urbanas y rurales del cantón .</v>
          </cell>
          <cell r="AG176">
            <v>0.827046738139672</v>
          </cell>
          <cell r="AH176">
            <v>2020</v>
          </cell>
          <cell r="AI176">
            <v>2040</v>
          </cell>
          <cell r="AJ176">
            <v>0.13449172339878956</v>
          </cell>
          <cell r="AK176">
            <v>0.96153846153846156</v>
          </cell>
          <cell r="AL176" t="str">
            <v>Porcentaje</v>
          </cell>
          <cell r="AM176" t="str">
            <v>Objetivo 9.- Garantizar la seguridad ciudadana, orden público y gestión de riesgos</v>
          </cell>
          <cell r="AN176" t="str">
            <v>Meta 9.2.1. Disminuir la tasa de mortalidad por accidentes de tránsito, in situ, de 12,62 a 11,96, por cada 100.000 habitantes.</v>
          </cell>
          <cell r="AO176" t="str">
            <v>Política 9.2 Fortalecer la seguridad de los sistemas de transporte terrestre y aéreo, promoviendo ambientes seguros</v>
          </cell>
          <cell r="AP176"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AQ176" t="str">
            <v>11.- Lograr que las ciudades y los asentamientos humanos sean inclusivos, seguros, resilientes y sostenibles</v>
          </cell>
          <cell r="AR176" t="str">
            <v>11.3 Para 2030, aumentar la urbanización inclusiva y sostenible y la capacidad para una planificación y gestión participativas, integradas y sostenibles de los asentamientos humanos en todos los países</v>
          </cell>
          <cell r="AS176" t="str">
            <v xml:space="preserve">11.3.2 Proporción de ciudades con una estructura de participación directa de la sociedad civil en la planificación y la gestión urbanas que opera regular y democráticamente </v>
          </cell>
          <cell r="AT176" t="str">
            <v>2.- Empresa pública</v>
          </cell>
          <cell r="AU176" t="str">
            <v>COOTAD Art. 55 literal    f) Planificar, regular y controlar el tránsito y el transporte terrestre dentro de su circunscripción cantonal;</v>
          </cell>
          <cell r="AV176" t="str">
            <v>OE-23_AH/18</v>
          </cell>
          <cell r="AW176" t="str">
            <v xml:space="preserve"> 
56) Gestión de la movilidad, transporte y transito urbano rural del cantón Ibarra</v>
          </cell>
          <cell r="AX176" t="str">
            <v>56) Potenciar el sistema de movilidad, transporte garantizando su sostenibilidad, y que los medios activos de movilidad, se inserten adecuadamente en el reparto modal.</v>
          </cell>
          <cell r="AY176" t="str">
            <v xml:space="preserve">PROYECTOS PROGRAMA 1: 
174. Actualizar el plan de Movilidad sostenible del cantón 
175. Estandarización del Sistema de indicadores con el sistema nacional de planificación del sistema de movilidad. 
176. Implementación del plan de movilidad sostenible del cantón en un 5%
</v>
          </cell>
          <cell r="AZ176"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BA176" t="str">
            <v>1A-EP-POLÍTICA</v>
          </cell>
          <cell r="BB176" t="str">
            <v xml:space="preserve">1A-EP-ESTRATEGIA </v>
          </cell>
          <cell r="BC176">
            <v>0</v>
          </cell>
          <cell r="BD176" t="str">
            <v>Empresa Pública de Movilidad, GADMI, Banco del Estado.</v>
          </cell>
          <cell r="BE176" t="str">
            <v xml:space="preserve">
MP-56)  Actualizar e implementar en un 15% el plan de movilidad, transporte y tráfico sostenible del cantón al 2023.</v>
          </cell>
          <cell r="BF176" t="str">
            <v>INDICADOR DE LA META 1:
Porcentaje de avance en la implementación del plan de movilidad, transporte y tráfico sostenibles del cantón.</v>
          </cell>
          <cell r="BG176">
            <v>0</v>
          </cell>
          <cell r="BH176" t="str">
            <v>Empresa Pública de Movilidad</v>
          </cell>
          <cell r="BI176"/>
          <cell r="BJ176">
            <v>0</v>
          </cell>
          <cell r="BK176">
            <v>1</v>
          </cell>
          <cell r="BL176">
            <v>2021</v>
          </cell>
          <cell r="BM176">
            <v>2023</v>
          </cell>
          <cell r="BN176" t="str">
            <v>Objetivo estratégico #;  23</v>
          </cell>
          <cell r="BO176" t="str">
            <v>Programa #;  56</v>
          </cell>
          <cell r="BP176">
            <v>23</v>
          </cell>
          <cell r="BQ176" t="str">
            <v>Por reportar</v>
          </cell>
          <cell r="BR176">
            <v>3</v>
          </cell>
          <cell r="BS176" t="str">
            <v>Arq. Branly Sotomayor Mena
Responsable de Desarrollo y Ordenamiento</v>
          </cell>
          <cell r="BT176" t="str">
            <v>Sin datos</v>
          </cell>
          <cell r="BU176" t="str">
            <v>Msc. Luis Fernando Ruíz</v>
          </cell>
          <cell r="BV176" t="str">
            <v xml:space="preserve">174. Actualizar el plan de Movilidad sostenible del cantón 
;175. Estandarización del Sistema de indicadores con el sistema nacional de planificación del sistema de movilidad. 
;176. Implementación del plan de movilidad sostenible del cantón.
</v>
          </cell>
          <cell r="BW176" t="str">
            <v>P174</v>
          </cell>
          <cell r="BX176" t="str">
            <v xml:space="preserve">174. Actualizar el plan de Movilidad sostenible del cantón 
</v>
          </cell>
          <cell r="BY176" t="str">
            <v>MOVIDELNOR-EP</v>
          </cell>
          <cell r="BZ176" t="str">
            <v>MOVIDELNOR-EP</v>
          </cell>
          <cell r="CA176" t="str">
            <v>Msc. Luis Fernando Ruíz</v>
          </cell>
          <cell r="CB176" t="str">
            <v xml:space="preserve">Ing. Veronica Estevez </v>
          </cell>
          <cell r="CC176"/>
          <cell r="CD176">
            <v>60</v>
          </cell>
          <cell r="CE176" t="str">
            <v>174.Actualizar el plan de movilidad sostenible del cantón en un 100% al 2023</v>
          </cell>
          <cell r="CF176" t="str">
            <v>174. Porcentaje de avance en la actualización del plan de movilidad sostenible del cantón .</v>
          </cell>
          <cell r="CG176" t="str">
            <v>Porcentaje</v>
          </cell>
          <cell r="CH176">
            <v>2021</v>
          </cell>
          <cell r="CI176">
            <v>2023</v>
          </cell>
          <cell r="CJ176" t="str">
            <v>a definir por la unidad administrativa</v>
          </cell>
          <cell r="CK176">
            <v>1</v>
          </cell>
          <cell r="CL176" t="str">
            <v>CRECIENTE</v>
          </cell>
          <cell r="CM176"/>
          <cell r="CN176" t="str">
            <v/>
          </cell>
          <cell r="CO176" t="str">
            <v>NO</v>
          </cell>
          <cell r="CP176"/>
          <cell r="CQ176" t="str">
            <v>M-56.-  Movilidad, tráfico y transporte urbano rural en el cantón</v>
          </cell>
          <cell r="CR176"/>
          <cell r="CS176"/>
          <cell r="CT176" t="str">
            <v xml:space="preserve"> 
56) Gestión de la movilidad, transporte y transito urbano rural del cantón Ibarra</v>
          </cell>
          <cell r="CU176"/>
          <cell r="CV176" t="str">
            <v>56) Potenciar el sistema de movilidad, transporte garantizando su sostenibilidad, y que los medios activos de movilidad, se inserten adecuadamente en el reparto modal.</v>
          </cell>
          <cell r="CW176"/>
          <cell r="CX176" t="str">
            <v xml:space="preserve">174. Actualizar el plan de Movilidad sostenible del cantón 
</v>
          </cell>
          <cell r="CY176" t="str">
            <v>Asignar el nombre del técnico delegado</v>
          </cell>
          <cell r="CZ176">
            <v>3</v>
          </cell>
          <cell r="DA176" t="str">
            <v>NO</v>
          </cell>
          <cell r="DB176" t="str">
            <v xml:space="preserve">Ing. Veronica Estevez </v>
          </cell>
          <cell r="DC176" t="str">
            <v>Ing. Estefanía Arcentales</v>
          </cell>
          <cell r="DD176">
            <v>2022</v>
          </cell>
          <cell r="DE176">
            <v>1060000260001</v>
          </cell>
          <cell r="DF176" t="str">
            <v>GADM San Miguel de Ibarra</v>
          </cell>
          <cell r="DG176" t="str">
            <v>Municipal</v>
          </cell>
          <cell r="DH176" t="str">
            <v>Zona 1</v>
          </cell>
          <cell r="DI176" t="str">
            <v>Imbabura</v>
          </cell>
          <cell r="DJ176" t="str">
            <v>San miguel de Ibarra</v>
          </cell>
          <cell r="DK176" t="str">
            <v>2021-2040</v>
          </cell>
          <cell r="DL176" t="str">
            <v>PND-9</v>
          </cell>
          <cell r="DM176" t="str">
            <v>ODS-11</v>
          </cell>
          <cell r="DN176"/>
          <cell r="DO176"/>
          <cell r="DP176"/>
          <cell r="DQ176"/>
          <cell r="DR176"/>
          <cell r="DS176"/>
          <cell r="DT176"/>
          <cell r="DU176"/>
          <cell r="DV176"/>
          <cell r="DW176"/>
          <cell r="DX176"/>
          <cell r="DY176"/>
          <cell r="DZ176"/>
          <cell r="EA176"/>
          <cell r="EB176"/>
          <cell r="EC176"/>
          <cell r="ED176"/>
          <cell r="EE176"/>
          <cell r="EF176"/>
          <cell r="EG176"/>
          <cell r="EH176"/>
          <cell r="EI176"/>
          <cell r="EJ176"/>
          <cell r="EK176"/>
          <cell r="EL176"/>
          <cell r="EM176"/>
          <cell r="EN176"/>
          <cell r="EO176"/>
          <cell r="EP176"/>
          <cell r="EQ176"/>
          <cell r="ER176"/>
          <cell r="ES176"/>
          <cell r="ET176"/>
          <cell r="EU176"/>
          <cell r="EV176"/>
          <cell r="EW176"/>
          <cell r="EX176"/>
          <cell r="EY176"/>
          <cell r="EZ176"/>
          <cell r="FA176"/>
          <cell r="FB176"/>
          <cell r="FC176"/>
          <cell r="FD176"/>
          <cell r="FE176"/>
          <cell r="FF176"/>
          <cell r="FG176"/>
          <cell r="FH176"/>
          <cell r="FI176"/>
          <cell r="FJ176"/>
          <cell r="FK176"/>
          <cell r="FL176"/>
          <cell r="FM176"/>
          <cell r="FN176"/>
          <cell r="FO176"/>
          <cell r="FP176"/>
          <cell r="FQ176"/>
          <cell r="FR176"/>
          <cell r="FS176"/>
        </row>
        <row r="177">
          <cell r="A177">
            <v>175</v>
          </cell>
          <cell r="B177">
            <v>175</v>
          </cell>
          <cell r="K177">
            <v>23</v>
          </cell>
          <cell r="L177">
            <v>56</v>
          </cell>
          <cell r="M177">
            <v>175</v>
          </cell>
          <cell r="N177" t="str">
            <v>ASENTAMIENTOS HUMANOS Y MEC</v>
          </cell>
          <cell r="O177" t="str">
            <v>Objetivo 9.- Garantizar la seguridad ciudadana, orden público y gestión de riesgos</v>
          </cell>
          <cell r="P177" t="str">
            <v>Meta 9.2.1. Disminuir la tasa de mortalidad por accidentes de tránsito, in situ, de 12,62 a 11,96, por cada 100.000 habitantes.</v>
          </cell>
          <cell r="Q177" t="str">
            <v>Política 9.2 Fortalecer la seguridad de los sistemas de transporte terrestre y aéreo, promoviendo ambientes seguros</v>
          </cell>
          <cell r="R177" t="str">
            <v>B. Fortalecimiento de la gestión y uso sostenible del suelo para la mejora del hábitat y las condiciones de vida.</v>
          </cell>
          <cell r="S177" t="str">
            <v>11.- Lograr que las ciudades y los asentamientos humanos sean inclusivos, seguros, resilientes y sostenibles</v>
          </cell>
          <cell r="T177"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U177" t="str">
            <v xml:space="preserve">11.2.1 Proporción de la población que tiene acceso conveniente al transporte público, desglosada por sexo, edad y personas con discapacidad </v>
          </cell>
          <cell r="V177" t="str">
            <v>2.- Empresa pública</v>
          </cell>
          <cell r="W177" t="str">
            <v>COOTAD Art. 55 literal    f) Planificar, regular y controlar el tránsito y el transporte terrestre dentro de su circunscripción cantonal;</v>
          </cell>
          <cell r="X177"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7" t="str">
            <v>OBJ_23_AH/18:Mejorar la accesibilidad de los núcleos urbanos y proveer el acceso a sistemas de transporte multimodales seguros, asequibles accesibles y sostenibles para todos, mejorar la seguridad vial en particular mediante la aplicación de transportes públicos sostenibles prestando especial atención a las necesidades de las personas en situación de vulnerabilidad, mujeres los niños las personas con discapacidad y las de la tercera edad; garantizándoles a las áreas urbanas funcionalidad y promover el uso de las energías limpias en los sistemas de transporte aportando a la reducción de los gases de efecto invernadero como de ruidos en la ciudad; favorecer la cohesión territorial urbana como a generar una cultura urbana de movilidad sostenible que cumpla con los normativas y estándares de calidad.</v>
          </cell>
          <cell r="Z177" t="str">
            <v>ÍNDICE : Calidad en la  respuesta de la gestión  territorial de la movilidad,  tráfico, transporte y seguridad vial sostenibles</v>
          </cell>
          <cell r="AA177">
            <v>0.827046738139672</v>
          </cell>
          <cell r="AB177" t="str">
            <v>Porcentaje</v>
          </cell>
          <cell r="AC177"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AD177" t="str">
            <v xml:space="preserve">o Levantamiento de datos estadísticos y georreferenciación para propuesta de proyectos de movilidad.
o Campañas de educación vial dirigidas a grupos estratégicos y ciudadanía en general.
o Convenios con Instituciones y sociedad civil para estudios e implementación de proyectos de movilidad.
o Fiscalización continúa del cumplimiento de los contratos de operación para el servicio de transporte público y comercial
o Elaboración de estudios para señalización vial semaforización, y elementos de seguridad vial.
o Capacitación continua de agentes civiles de tránsito.
</v>
          </cell>
          <cell r="AE177" t="str">
            <v>META_23_AH/18:Fortalecer el nivel de respuesta en la gestión sostenible de la movilidad, transporte y tráfico en áreas urbanas y rurales del cantón en un 13% al 2040.</v>
          </cell>
          <cell r="AF177" t="str">
            <v>INDICADOR_23_AH/18:Porcentaje de avance en el fortalecimiento del nivel de respuesta en la gestión sostenible de la movilidad, transporte y tráfico en áreas urbanas y rurales del cantón .</v>
          </cell>
          <cell r="AG177">
            <v>0.827046738139672</v>
          </cell>
          <cell r="AH177">
            <v>2020</v>
          </cell>
          <cell r="AI177">
            <v>2040</v>
          </cell>
          <cell r="AJ177">
            <v>0.13449172339878956</v>
          </cell>
          <cell r="AK177">
            <v>0.96153846153846156</v>
          </cell>
          <cell r="AL177" t="str">
            <v>Porcentaje</v>
          </cell>
          <cell r="AM177" t="str">
            <v>Objetivo 9.- Garantizar la seguridad ciudadana, orden público y gestión de riesgos</v>
          </cell>
          <cell r="AN177" t="str">
            <v>Meta 9.2.1. Disminuir la tasa de mortalidad por accidentes de tránsito, in situ, de 12,62 a 11,96, por cada 100.000 habitantes.</v>
          </cell>
          <cell r="AO177" t="str">
            <v>Política 9.2 Fortalecer la seguridad de los sistemas de transporte terrestre y aéreo, promoviendo ambientes seguros</v>
          </cell>
          <cell r="AP177"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AQ177" t="str">
            <v>11.- Lograr que las ciudades y los asentamientos humanos sean inclusivos, seguros, resilientes y sostenibles</v>
          </cell>
          <cell r="AR177" t="str">
            <v>11.3 Para 2030, aumentar la urbanización inclusiva y sostenible y la capacidad para una planificación y gestión participativas, integradas y sostenibles de los asentamientos humanos en todos los países</v>
          </cell>
          <cell r="AS177" t="str">
            <v xml:space="preserve">11.3.2 Proporción de ciudades con una estructura de participación directa de la sociedad civil en la planificación y la gestión urbanas que opera regular y democráticamente </v>
          </cell>
          <cell r="AT177" t="str">
            <v>2.- Empresa pública</v>
          </cell>
          <cell r="AU177" t="str">
            <v>COOTAD Art. 55 literal    f) Planificar, regular y controlar el tránsito y el transporte terrestre dentro de su circunscripción cantonal;</v>
          </cell>
          <cell r="AV177" t="str">
            <v>OE-23_AH/18</v>
          </cell>
          <cell r="AW177" t="str">
            <v xml:space="preserve"> 
56) Gestión de la movilidad, transporte y transito urbano rural del cantón Ibarra</v>
          </cell>
          <cell r="AX177" t="str">
            <v>56) Potenciar el sistema de movilidad, transporte garantizando su sostenibilidad, y que los medios activos de movilidad, se inserten adecuadamente en el reparto modal.</v>
          </cell>
          <cell r="AY177" t="str">
            <v xml:space="preserve">PROYECTOS PROGRAMA 1: 
174. Actualizar el plan de Movilidad sostenible del cantón 
175. Estandarización del Sistema de indicadores con el sistema nacional de planificación del sistema de movilidad. 
176. Implementación del plan de movilidad sostenible del cantón en un 5%
</v>
          </cell>
          <cell r="AZ177"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BA177" t="str">
            <v>1A-EP-POLÍTICA</v>
          </cell>
          <cell r="BB177" t="str">
            <v xml:space="preserve">1A-EP-ESTRATEGIA </v>
          </cell>
          <cell r="BC177">
            <v>0</v>
          </cell>
          <cell r="BD177" t="str">
            <v>Empresa Pública de Movilidad, GADMI, Banco del Estado.</v>
          </cell>
          <cell r="BE177" t="str">
            <v xml:space="preserve">
MP-56)  Actualizar e implementar en un 15% el plan de movilidad, transporte y tráfico sostenible del cantón al 2023.</v>
          </cell>
          <cell r="BF177" t="str">
            <v>INDICADOR DE LA META 1:
Porcentaje de avance en la implementación del plan de movilidad, transporte y tráfico sostenibles del cantón.</v>
          </cell>
          <cell r="BG177">
            <v>0</v>
          </cell>
          <cell r="BH177" t="str">
            <v>Empresa Pública de Movilidad</v>
          </cell>
          <cell r="BI177"/>
          <cell r="BJ177">
            <v>0</v>
          </cell>
          <cell r="BK177">
            <v>1</v>
          </cell>
          <cell r="BL177">
            <v>2021</v>
          </cell>
          <cell r="BM177">
            <v>2023</v>
          </cell>
          <cell r="BN177" t="str">
            <v>Objetivo estratégico #;  23</v>
          </cell>
          <cell r="BO177" t="str">
            <v>Programa #;  56</v>
          </cell>
          <cell r="BP177">
            <v>23</v>
          </cell>
          <cell r="BQ177" t="str">
            <v>Por reportar</v>
          </cell>
          <cell r="BR177">
            <v>3</v>
          </cell>
          <cell r="BS177" t="str">
            <v>Arq. Branly Sotomayor Mena
Responsable de Desarrollo y Ordenamiento</v>
          </cell>
          <cell r="BT177" t="str">
            <v>Sin datos</v>
          </cell>
          <cell r="BU177" t="str">
            <v>Msc. Luis Fernando Ruíz</v>
          </cell>
          <cell r="BV177" t="str">
            <v xml:space="preserve">174. Actualizar el plan de Movilidad sostenible del cantón 
;175. Estandarización del Sistema de indicadores con el sistema nacional de planificación del sistema de movilidad. 
;176. Implementación del plan de movilidad sostenible del cantón.
</v>
          </cell>
          <cell r="BW177" t="str">
            <v>P175</v>
          </cell>
          <cell r="BX177" t="str">
            <v xml:space="preserve">175. Estandarización del Sistema de indicadores con el sistema nacional de planificación del sistema de movilidad. 
</v>
          </cell>
          <cell r="BY177" t="str">
            <v>MOVIDELNOR-EP</v>
          </cell>
          <cell r="BZ177" t="str">
            <v>MOVIDELNOR-EP</v>
          </cell>
          <cell r="CA177" t="str">
            <v>Msc. Luis Fernando Ruíz</v>
          </cell>
          <cell r="CB177" t="str">
            <v xml:space="preserve">Ing. Veronica Estevez </v>
          </cell>
          <cell r="CC177"/>
          <cell r="CD177">
            <v>60</v>
          </cell>
          <cell r="CE177" t="str">
            <v>175. Consolidar de manera integral asumiendo los estándares nacionales e internacionales, la batería de indicadores del sistema de movilidad en un 100% al 2023</v>
          </cell>
          <cell r="CF177" t="str">
            <v>175. Porcentaje de avance en la consolidación de manera integral asumiendo los estándares nacionales e internacionales, la batería de indicadores del sistema de movilidad</v>
          </cell>
          <cell r="CG177" t="str">
            <v>Porcentaje</v>
          </cell>
          <cell r="CH177">
            <v>2021</v>
          </cell>
          <cell r="CI177">
            <v>2023</v>
          </cell>
          <cell r="CJ177" t="str">
            <v>a definir por la unidad administrativa</v>
          </cell>
          <cell r="CK177">
            <v>1</v>
          </cell>
          <cell r="CL177" t="str">
            <v>CRECIENTE</v>
          </cell>
          <cell r="CM177"/>
          <cell r="CN177" t="str">
            <v/>
          </cell>
          <cell r="CO177" t="str">
            <v>NO</v>
          </cell>
          <cell r="CP177"/>
          <cell r="CQ177" t="str">
            <v>M-56.-  Movilidad, tráfico y transporte urbano rural en el cantón</v>
          </cell>
          <cell r="CR177"/>
          <cell r="CS177"/>
          <cell r="CT177" t="str">
            <v xml:space="preserve"> 
56) Gestión de la movilidad, transporte y transito urbano rural del cantón Ibarra</v>
          </cell>
          <cell r="CU177"/>
          <cell r="CV177" t="str">
            <v>56) Potenciar el sistema de movilidad, transporte garantizando su sostenibilidad, y que los medios activos de movilidad, se inserten adecuadamente en el reparto modal.</v>
          </cell>
          <cell r="CW177"/>
          <cell r="CX177" t="str">
            <v xml:space="preserve">175. Estandarización del Sistema de indicadores con el sistema nacional de planificación del sistema de movilidad. 
</v>
          </cell>
          <cell r="CY177" t="str">
            <v>Asignar el nombre del técnico delegado</v>
          </cell>
          <cell r="CZ177">
            <v>3</v>
          </cell>
          <cell r="DA177" t="str">
            <v>NO</v>
          </cell>
          <cell r="DB177" t="str">
            <v xml:space="preserve">Ing. Veronica Estevez </v>
          </cell>
          <cell r="DC177" t="str">
            <v>Ing. Estefanía Arcentales</v>
          </cell>
          <cell r="DD177">
            <v>2022</v>
          </cell>
          <cell r="DE177">
            <v>1060000260001</v>
          </cell>
          <cell r="DF177" t="str">
            <v>GADM San Miguel de Ibarra</v>
          </cell>
          <cell r="DG177" t="str">
            <v>Municipal</v>
          </cell>
          <cell r="DH177" t="str">
            <v>Zona 1</v>
          </cell>
          <cell r="DI177" t="str">
            <v>Imbabura</v>
          </cell>
          <cell r="DJ177" t="str">
            <v>San miguel de Ibarra</v>
          </cell>
          <cell r="DK177" t="str">
            <v>2021-2040</v>
          </cell>
          <cell r="DL177" t="str">
            <v>PND-9</v>
          </cell>
          <cell r="DM177" t="str">
            <v>ODS-11</v>
          </cell>
          <cell r="DN177"/>
          <cell r="DO177"/>
          <cell r="DP177"/>
          <cell r="DQ177"/>
          <cell r="DR177"/>
          <cell r="DS177"/>
          <cell r="DT177"/>
          <cell r="DU177"/>
          <cell r="DV177"/>
          <cell r="DW177"/>
          <cell r="DX177"/>
          <cell r="DY177"/>
          <cell r="DZ177"/>
          <cell r="EA177"/>
          <cell r="EB177"/>
          <cell r="EC177"/>
          <cell r="ED177"/>
          <cell r="EE177"/>
          <cell r="EF177"/>
          <cell r="EG177"/>
          <cell r="EH177"/>
          <cell r="EI177"/>
          <cell r="EJ177"/>
          <cell r="EK177"/>
          <cell r="EL177"/>
          <cell r="EM177"/>
          <cell r="EN177"/>
          <cell r="EO177"/>
          <cell r="EP177"/>
          <cell r="EQ177"/>
          <cell r="ER177"/>
          <cell r="ES177"/>
          <cell r="ET177"/>
          <cell r="EU177"/>
          <cell r="EV177"/>
          <cell r="EW177"/>
          <cell r="EX177"/>
          <cell r="EY177"/>
          <cell r="EZ177"/>
          <cell r="FA177"/>
          <cell r="FB177"/>
          <cell r="FC177"/>
          <cell r="FD177"/>
          <cell r="FE177"/>
          <cell r="FF177"/>
          <cell r="FG177"/>
          <cell r="FH177"/>
          <cell r="FI177"/>
          <cell r="FJ177"/>
          <cell r="FK177"/>
          <cell r="FL177"/>
          <cell r="FM177"/>
          <cell r="FN177"/>
          <cell r="FO177"/>
          <cell r="FP177"/>
          <cell r="FQ177"/>
          <cell r="FR177"/>
          <cell r="FS177"/>
        </row>
        <row r="178">
          <cell r="A178">
            <v>176</v>
          </cell>
          <cell r="B178">
            <v>176</v>
          </cell>
          <cell r="K178"/>
          <cell r="L178">
            <v>56</v>
          </cell>
          <cell r="M178">
            <v>176</v>
          </cell>
          <cell r="N178" t="str">
            <v>ASENTAMIENTOS HUMANOS Y MEC</v>
          </cell>
          <cell r="O178" t="str">
            <v>Objetivo 9.- Garantizar la seguridad ciudadana, orden público y gestión de riesgos</v>
          </cell>
          <cell r="P178" t="str">
            <v>Meta 9.2.1. Disminuir la tasa de mortalidad por accidentes de tránsito, in situ, de 12,62 a 11,96, por cada 100.000 habitantes.</v>
          </cell>
          <cell r="Q178" t="str">
            <v>Política 9.2 Fortalecer la seguridad de los sistemas de transporte terrestre y aéreo, promoviendo ambientes seguros</v>
          </cell>
          <cell r="R178" t="str">
            <v>B. Fortalecimiento de la gestión y uso sostenible del suelo para la mejora del hábitat y las condiciones de vida.</v>
          </cell>
          <cell r="S178" t="str">
            <v>11.- Lograr que las ciudades y los asentamientos humanos sean inclusivos, seguros, resilientes y sostenibles</v>
          </cell>
          <cell r="T178"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U178" t="str">
            <v xml:space="preserve">11.2.1 Proporción de la población que tiene acceso conveniente al transporte público, desglosada por sexo, edad y personas con discapacidad </v>
          </cell>
          <cell r="V178" t="str">
            <v>2.- Empresa pública</v>
          </cell>
          <cell r="W178" t="str">
            <v>COOTAD Art. 55 literal    f) Planificar, regular y controlar el tránsito y el transporte terrestre dentro de su circunscripción cantonal;</v>
          </cell>
          <cell r="X178"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8" t="str">
            <v>OBJ_23_AH/18:Mejorar la accesibilidad de los núcleos urbanos y proveer el acceso a sistemas de transporte multimodales seguros, asequibles accesibles y sostenibles para todos, mejorar la seguridad vial en particular mediante la aplicación de transportes públicos sostenibles prestando especial atención a las necesidades de las personas en situación de vulnerabilidad, mujeres los niños las personas con discapacidad y las de la tercera edad; garantizándoles a las áreas urbanas funcionalidad y promover el uso de las energías limpias en los sistemas de transporte aportando a la reducción de los gases de efecto invernadero como de ruidos en la ciudad; favorecer la cohesión territorial urbana como a generar una cultura urbana de movilidad sostenible que cumpla con los normativas y estándares de calidad.</v>
          </cell>
          <cell r="Z178" t="str">
            <v>ÍNDICE : Calidad en la  respuesta de la gestión  territorial de la movilidad,  tráfico, transporte y seguridad vial sostenibles</v>
          </cell>
          <cell r="AA178">
            <v>0.827046738139672</v>
          </cell>
          <cell r="AB178" t="str">
            <v>Porcentaje</v>
          </cell>
          <cell r="AC178"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AD178" t="str">
            <v xml:space="preserve">o Levantamiento de datos estadísticos y georreferenciación para propuesta de proyectos de movilidad.
o Campañas de educación vial dirigidas a grupos estratégicos y ciudadanía en general.
o Convenios con Instituciones y sociedad civil para estudios e implementación de proyectos de movilidad.
o Fiscalización continúa del cumplimiento de los contratos de operación para el servicio de transporte público y comercial
o Elaboración de estudios para señalización vial semaforización, y elementos de seguridad vial.
o Capacitación continua de agentes civiles de tránsito.
</v>
          </cell>
          <cell r="AE178" t="str">
            <v>META_23_AH/18:Fortalecer el nivel de respuesta en la gestión sostenible de la movilidad, transporte y tráfico en áreas urbanas y rurales del cantón en un 13% al 2040.</v>
          </cell>
          <cell r="AF178" t="str">
            <v>INDICADOR_23_AH/18:Porcentaje de avance en el fortalecimiento del nivel de respuesta en la gestión sostenible de la movilidad, transporte y tráfico en áreas urbanas y rurales del cantón .</v>
          </cell>
          <cell r="AG178">
            <v>0.827046738139672</v>
          </cell>
          <cell r="AH178">
            <v>2020</v>
          </cell>
          <cell r="AI178">
            <v>2040</v>
          </cell>
          <cell r="AJ178">
            <v>0.13449172339878956</v>
          </cell>
          <cell r="AK178">
            <v>0.96153846153846156</v>
          </cell>
          <cell r="AL178" t="str">
            <v>Porcentaje</v>
          </cell>
          <cell r="AM178" t="str">
            <v>Objetivo 9.- Garantizar la seguridad ciudadana, orden público y gestión de riesgos</v>
          </cell>
          <cell r="AN178" t="str">
            <v>Meta 9.2.1. Disminuir la tasa de mortalidad por accidentes de tránsito, in situ, de 12,62 a 11,96, por cada 100.000 habitantes.</v>
          </cell>
          <cell r="AO178" t="str">
            <v>Política 9.2 Fortalecer la seguridad de los sistemas de transporte terrestre y aéreo, promoviendo ambientes seguros</v>
          </cell>
          <cell r="AP178"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AQ178" t="str">
            <v>11.- Lograr que las ciudades y los asentamientos humanos sean inclusivos, seguros, resilientes y sostenibles</v>
          </cell>
          <cell r="AR178" t="str">
            <v>11.3 Para 2030, aumentar la urbanización inclusiva y sostenible y la capacidad para una planificación y gestión participativas, integradas y sostenibles de los asentamientos humanos en todos los países</v>
          </cell>
          <cell r="AS178" t="str">
            <v xml:space="preserve">11.3.2 Proporción de ciudades con una estructura de participación directa de la sociedad civil en la planificación y la gestión urbanas que opera regular y democráticamente </v>
          </cell>
          <cell r="AT178" t="str">
            <v>2.- Empresa pública</v>
          </cell>
          <cell r="AU178" t="str">
            <v>COOTAD Art. 55 literal    f) Planificar, regular y controlar el tránsito y el transporte terrestre dentro de su circunscripción cantonal;</v>
          </cell>
          <cell r="AV178" t="str">
            <v>OE-23_AH/18</v>
          </cell>
          <cell r="AW178" t="str">
            <v xml:space="preserve"> 
56) Gestión de la movilidad, transporte y transito urbano rural del cantón Ibarra</v>
          </cell>
          <cell r="AX178" t="str">
            <v>56) Potenciar el sistema de movilidad, transporte garantizando su sostenibilidad, y que los medios activos de movilidad, se inserten adecuadamente en el reparto modal.</v>
          </cell>
          <cell r="AY178" t="str">
            <v xml:space="preserve">PROYECTOS PROGRAMA 1: 
174. Actualizar el plan de Movilidad sostenible del cantón 
175. Estandarización del Sistema de indicadores con el sistema nacional de planificación del sistema de movilidad. 
176. Implementación del plan de movilidad sostenible del cantón en un 5%
</v>
          </cell>
          <cell r="AZ178"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BA178" t="str">
            <v>1A-EP-POLÍTICA</v>
          </cell>
          <cell r="BB178" t="str">
            <v xml:space="preserve">1A-EP-ESTRATEGIA </v>
          </cell>
          <cell r="BC178">
            <v>0</v>
          </cell>
          <cell r="BD178" t="str">
            <v>Empresa Pública de Movilidad, GADMI, Banco del Estado.</v>
          </cell>
          <cell r="BE178" t="str">
            <v xml:space="preserve">
MP-56)  Actualizar e implementar en un 15% el plan de movilidad, transporte y tráfico sostenible del cantón al 2023.</v>
          </cell>
          <cell r="BF178" t="str">
            <v>INDICADOR DE LA META 1:
Porcentaje de avance en la implementación del plan de movilidad, transporte y tráfico sostenibles del cantón.</v>
          </cell>
          <cell r="BG178">
            <v>0</v>
          </cell>
          <cell r="BH178" t="str">
            <v>Empresa Pública de Movilidad</v>
          </cell>
          <cell r="BI178"/>
          <cell r="BJ178">
            <v>0</v>
          </cell>
          <cell r="BK178">
            <v>1</v>
          </cell>
          <cell r="BL178">
            <v>2021</v>
          </cell>
          <cell r="BM178">
            <v>2023</v>
          </cell>
          <cell r="BN178" t="str">
            <v xml:space="preserve">Objetivo estratégico #;  </v>
          </cell>
          <cell r="BO178" t="str">
            <v>Programa #;  56</v>
          </cell>
          <cell r="BP178"/>
          <cell r="BQ178" t="str">
            <v>Por reportar</v>
          </cell>
          <cell r="BR178">
            <v>3</v>
          </cell>
          <cell r="BS178" t="str">
            <v>Arq. Branly Sotomayor Mena
Responsable de Desarrollo y Ordenamiento</v>
          </cell>
          <cell r="BT178" t="str">
            <v>Sin datos</v>
          </cell>
          <cell r="BU178" t="str">
            <v>Msc. Luis Fernando Ruíz</v>
          </cell>
          <cell r="BV178" t="str">
            <v xml:space="preserve">174. Actualizar el plan de Movilidad sostenible del cantón 
;175. Estandarización del Sistema de indicadores con el sistema nacional de planificación del sistema de movilidad. 
;176. Implementación del plan de movilidad sostenible del cantón.
</v>
          </cell>
          <cell r="BW178" t="str">
            <v>P176</v>
          </cell>
          <cell r="BX178" t="str">
            <v xml:space="preserve">176. Implementación del plan de movilidad sostenible del cantón.
</v>
          </cell>
          <cell r="BY178" t="str">
            <v>MOVIDELNOR-EP</v>
          </cell>
          <cell r="BZ178" t="str">
            <v>MOVIDELNOR-EP</v>
          </cell>
          <cell r="CA178" t="str">
            <v>Msc. Luis Fernando Ruíz</v>
          </cell>
          <cell r="CB178" t="str">
            <v xml:space="preserve">Ing. Veronica Estevez </v>
          </cell>
          <cell r="CC178"/>
          <cell r="CD178">
            <v>60</v>
          </cell>
          <cell r="CE178" t="str">
            <v>176. Implementar la agenda plurianual programada al 2023 del plan de movilidad al 2023 en un 100%</v>
          </cell>
          <cell r="CF178" t="str">
            <v>176. Porcentaje de avance en la implementación de la agenda plurianual del plan de movilidad.</v>
          </cell>
          <cell r="CG178" t="str">
            <v>porcentaje</v>
          </cell>
          <cell r="CH178">
            <v>2021</v>
          </cell>
          <cell r="CI178">
            <v>2023</v>
          </cell>
          <cell r="CJ178" t="str">
            <v>a definir por la unidad administrativa</v>
          </cell>
          <cell r="CK178">
            <v>1</v>
          </cell>
          <cell r="CL178" t="str">
            <v>CRECIENTE</v>
          </cell>
          <cell r="CM178"/>
          <cell r="CN178" t="str">
            <v/>
          </cell>
          <cell r="CO178" t="str">
            <v>NO</v>
          </cell>
          <cell r="CP178"/>
          <cell r="CQ178" t="str">
            <v>M-56.-  Movilidad, tráfico y transporte urbano rural en el cantón</v>
          </cell>
          <cell r="CR178"/>
          <cell r="CS178"/>
          <cell r="CT178" t="str">
            <v xml:space="preserve"> 
56) Gestión de la movilidad, transporte y transito urbano rural del cantón Ibarra</v>
          </cell>
          <cell r="CU178"/>
          <cell r="CV178" t="str">
            <v>56) Potenciar el sistema de movilidad, transporte garantizando su sostenibilidad, y que los medios activos de movilidad, se inserten adecuadamente en el reparto modal.</v>
          </cell>
          <cell r="CW178"/>
          <cell r="CX178" t="str">
            <v xml:space="preserve">176. Implementación del plan de movilidad sostenible del cantón.
</v>
          </cell>
          <cell r="CY178" t="str">
            <v>Asignar el nombre del técnico delegado</v>
          </cell>
          <cell r="CZ178">
            <v>3</v>
          </cell>
          <cell r="DA178" t="str">
            <v>NO</v>
          </cell>
          <cell r="DB178" t="str">
            <v xml:space="preserve">Ing. Veronica Estevez </v>
          </cell>
          <cell r="DC178" t="str">
            <v>Ing. Estefanía Arcentales</v>
          </cell>
          <cell r="DD178">
            <v>2022</v>
          </cell>
          <cell r="DE178">
            <v>1060000260001</v>
          </cell>
          <cell r="DF178" t="str">
            <v>GADM San Miguel de Ibarra</v>
          </cell>
          <cell r="DG178" t="str">
            <v>Municipal</v>
          </cell>
          <cell r="DH178" t="str">
            <v>Zona 1</v>
          </cell>
          <cell r="DI178" t="str">
            <v>Imbabura</v>
          </cell>
          <cell r="DJ178" t="str">
            <v>San miguel de Ibarra</v>
          </cell>
          <cell r="DK178" t="str">
            <v>2021-2040</v>
          </cell>
          <cell r="DL178" t="str">
            <v>PND-9</v>
          </cell>
          <cell r="DM178" t="str">
            <v>ODS-11</v>
          </cell>
          <cell r="DN178"/>
          <cell r="DO178"/>
          <cell r="DP178"/>
          <cell r="DQ178"/>
          <cell r="DR178"/>
          <cell r="DS178"/>
          <cell r="DT178"/>
          <cell r="DU178"/>
          <cell r="DV178"/>
          <cell r="DW178"/>
          <cell r="DX178"/>
          <cell r="DY178"/>
          <cell r="DZ178"/>
          <cell r="EA178"/>
          <cell r="EB178"/>
          <cell r="EC178"/>
          <cell r="ED178"/>
          <cell r="EE178"/>
          <cell r="EF178"/>
          <cell r="EG178"/>
          <cell r="EH178"/>
          <cell r="EI178"/>
          <cell r="EJ178"/>
          <cell r="EK178"/>
          <cell r="EL178"/>
          <cell r="EM178"/>
          <cell r="EN178"/>
          <cell r="EO178"/>
          <cell r="EP178"/>
          <cell r="EQ178"/>
          <cell r="ER178"/>
          <cell r="ES178"/>
          <cell r="ET178"/>
          <cell r="EU178"/>
          <cell r="EV178"/>
          <cell r="EW178"/>
          <cell r="EX178"/>
          <cell r="EY178"/>
          <cell r="EZ178"/>
          <cell r="FA178"/>
          <cell r="FB178"/>
          <cell r="FC178"/>
          <cell r="FD178"/>
          <cell r="FE178"/>
          <cell r="FF178"/>
          <cell r="FG178"/>
          <cell r="FH178"/>
          <cell r="FI178"/>
          <cell r="FJ178"/>
          <cell r="FK178"/>
          <cell r="FL178"/>
          <cell r="FM178"/>
          <cell r="FN178"/>
          <cell r="FO178"/>
          <cell r="FP178"/>
          <cell r="FQ178"/>
          <cell r="FR178"/>
          <cell r="FS178"/>
        </row>
        <row r="179">
          <cell r="A179">
            <v>177</v>
          </cell>
          <cell r="B179">
            <v>177</v>
          </cell>
          <cell r="K179">
            <v>23</v>
          </cell>
          <cell r="L179">
            <v>57</v>
          </cell>
          <cell r="M179">
            <v>177</v>
          </cell>
          <cell r="N179" t="str">
            <v>ASENTAMIENTOS HUMANOS Y MEC</v>
          </cell>
          <cell r="O179" t="str">
            <v>Objetivo 9.- Garantizar la seguridad ciudadana, orden público y gestión de riesgos</v>
          </cell>
          <cell r="P179" t="str">
            <v>Meta 9.2.1. Disminuir la tasa de mortalidad por accidentes de tránsito, in situ, de 12,62 a 11,96, por cada 100.000 habitantes.</v>
          </cell>
          <cell r="Q179" t="str">
            <v>Política 9.2 Fortalecer la seguridad de los sistemas de transporte terrestre y aéreo, promoviendo ambientes seguros</v>
          </cell>
          <cell r="R179" t="str">
            <v>B. Fortalecimiento de la gestión y uso sostenible del suelo para la mejora del hábitat y las condiciones de vida.</v>
          </cell>
          <cell r="S179" t="str">
            <v>11.- Lograr que las ciudades y los asentamientos humanos sean inclusivos, seguros, resilientes y sostenibles</v>
          </cell>
          <cell r="T179"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U179" t="str">
            <v xml:space="preserve">11.2.1 Proporción de la población que tiene acceso conveniente al transporte público, desglosada por sexo, edad y personas con discapacidad </v>
          </cell>
          <cell r="V179" t="str">
            <v>2.- Empresa pública</v>
          </cell>
          <cell r="W179" t="str">
            <v>COOTAD Art. 55 literal    f) Planificar, regular y controlar el tránsito y el transporte terrestre dentro de su circunscripción cantonal;</v>
          </cell>
          <cell r="X179"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79" t="str">
            <v>OBJ_23_AH/18:Mejorar la accesibilidad de los núcleos urbanos y proveer el acceso a sistemas de transporte multimodales seguros, asequibles accesibles y sostenibles para todos, mejorar la seguridad vial en particular mediante la aplicación de transportes públicos sostenibles prestando especial atención a las necesidades de las personas en situación de vulnerabilidad, mujeres los niños las personas con discapacidad y las de la tercera edad; garantizándoles a las áreas urbanas funcionalidad y promover el uso de las energías limpias en los sistemas de transporte aportando a la reducción de los gases de efecto invernadero como de ruidos en la ciudad; favorecer la cohesión territorial urbana como a generar una cultura urbana de movilidad sostenible que cumpla con los normativas y estándares de calidad.</v>
          </cell>
          <cell r="Z179" t="str">
            <v>ÍNDICE : Calidad en la  respuesta de la gestión  territorial de la movilidad,  tráfico, transporte y seguridad vial sostenibles</v>
          </cell>
          <cell r="AA179">
            <v>0.827046738139672</v>
          </cell>
          <cell r="AB179" t="str">
            <v>Porcentaje</v>
          </cell>
          <cell r="AC179"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AD179" t="str">
            <v xml:space="preserve">o Levantamiento de datos estadísticos y georreferenciación para propuesta de proyectos de movilidad.
o Campañas de educación vial dirigidas a grupos estratégicos y ciudadanía en general.
o Convenios con Instituciones y sociedad civil para estudios e implementación de proyectos de movilidad.
o Fiscalización continúa del cumplimiento de los contratos de operación para el servicio de transporte público y comercial
o Elaboración de estudios para señalización vial semaforización, y elementos de seguridad vial.
o Capacitación continua de agentes civiles de tránsito.
</v>
          </cell>
          <cell r="AE179" t="str">
            <v>META_23_AH/18:Fortalecer el nivel de respuesta en la gestión sostenible de la movilidad, transporte y tráfico en áreas urbanas y rurales del cantón en un 13% al 2040.</v>
          </cell>
          <cell r="AF179" t="str">
            <v>INDICADOR_23_AH/18:Porcentaje de avance en el fortalecimiento del nivel de respuesta en la gestión sostenible de la movilidad, transporte y tráfico en áreas urbanas y rurales del cantón .</v>
          </cell>
          <cell r="AG179">
            <v>0.827046738139672</v>
          </cell>
          <cell r="AH179">
            <v>2020</v>
          </cell>
          <cell r="AI179">
            <v>2040</v>
          </cell>
          <cell r="AJ179">
            <v>0.13449172339878956</v>
          </cell>
          <cell r="AK179">
            <v>0.96153846153846156</v>
          </cell>
          <cell r="AL179" t="str">
            <v>Porcentaje</v>
          </cell>
          <cell r="AM179" t="str">
            <v>Objetivo 9.- Garantizar la seguridad ciudadana, orden público y gestión de riesgos</v>
          </cell>
          <cell r="AN179" t="str">
            <v>Meta 9.2.1. Disminuir la tasa de mortalidad por accidentes de tránsito, in situ, de 12,62 a 11,96, por cada 100.000 habitantes.</v>
          </cell>
          <cell r="AO179" t="str">
            <v>Política 9.2 Fortalecer la seguridad de los sistemas de transporte terrestre y aéreo, promoviendo ambientes seguros</v>
          </cell>
          <cell r="AP179"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AQ179" t="str">
            <v>9.- Construir infraestructuras resilientes, promover la industrialización inclusiva y sostenible y fomentar la innovación</v>
          </cell>
          <cell r="AR179"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79" t="str">
            <v xml:space="preserve">9.1.2 Volumen de transporte de pasajeros y carga, por medio de transporte </v>
          </cell>
          <cell r="AT179" t="str">
            <v>2.- Empresa pública</v>
          </cell>
          <cell r="AU179" t="str">
            <v>COOTAD Art. 55 literal    f) Planificar, regular y controlar el tránsito y el transporte terrestre dentro de su circunscripción cantonal;</v>
          </cell>
          <cell r="AV179" t="str">
            <v>OE-23_AH/18</v>
          </cell>
          <cell r="AW179" t="str">
            <v xml:space="preserve"> 
57) Gestión del trasporte  público urbano y rural.</v>
          </cell>
          <cell r="AX179" t="str">
            <v>OBJETIVO DEL PROGRAMA 2: 
Lograr una movilidad eficiente en el sistema de transporte público urbano  y rural del cantón</v>
          </cell>
          <cell r="AY179" t="str">
            <v xml:space="preserve">PROYECTO PROGRAMA 2: 
177. Elaborar e implementar el plan para la ordenación y gestión del transporte público urbano y rural en el cantón
178. Implementación de la plataforma del sistema de transporte público urbano, mantenimiento y potenciación de paradas interactivas de transporte público, reingeniería de rutas de transporte público urbano y cantonal.
179. Estandarización de sistema de indicadores con el sistema nacional de movilidad, transito y transporte.
</v>
          </cell>
          <cell r="AZ179"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BA179" t="str">
            <v>1A-EP-POLÍTICA</v>
          </cell>
          <cell r="BB179" t="str">
            <v xml:space="preserve">1A-EP-ESTRATEGIA </v>
          </cell>
          <cell r="BC179">
            <v>0</v>
          </cell>
          <cell r="BD179" t="str">
            <v>Empresa Pública de Movilidad, GADMI, Banco del Estado.</v>
          </cell>
          <cell r="BE179" t="str">
            <v xml:space="preserve">
MP-57) Mejorar en jun 19% la planificación y gestión del sistema de transporte público urbano y rural en el cantón al 2040</v>
          </cell>
          <cell r="BF179" t="str">
            <v xml:space="preserve">INDICADOR DE LA META 2:
Porcentaje de cumplimiento en la  mejora de la  planificación y gestión del sistema de transporte publico urbano y rural en el cantón. </v>
          </cell>
          <cell r="BG179">
            <v>0</v>
          </cell>
          <cell r="BH179" t="str">
            <v>Empresa Pública de Movilidad</v>
          </cell>
          <cell r="BI179"/>
          <cell r="BJ179">
            <v>0</v>
          </cell>
          <cell r="BK179">
            <v>1</v>
          </cell>
          <cell r="BL179">
            <v>2021</v>
          </cell>
          <cell r="BM179">
            <v>2023</v>
          </cell>
          <cell r="BN179" t="str">
            <v>Objetivo estratégico #;  23</v>
          </cell>
          <cell r="BO179" t="str">
            <v>Programa #;  57</v>
          </cell>
          <cell r="BP179">
            <v>23</v>
          </cell>
          <cell r="BQ179" t="str">
            <v>Por reportar</v>
          </cell>
          <cell r="BR179">
            <v>3</v>
          </cell>
          <cell r="BS179" t="str">
            <v>Arq. Branly Sotomayor Mena
Responsable de Desarrollo y Ordenamiento</v>
          </cell>
          <cell r="BT179" t="str">
            <v>Sin datos</v>
          </cell>
          <cell r="BU179" t="str">
            <v>Msc. Luis Fernando Ruíz</v>
          </cell>
          <cell r="BV179" t="str">
            <v xml:space="preserve">177. Elaborar e implementar el plan para la ordenación y gestión del transporte público urbano y rural en el cantón ;178. Reingeniería al sistema de transporte publico urbano a sistema inteligente de rutas, paradas interactivas, cambio de la matriz de gestión de cobros y consumo energético.;179. Estandarización de sistema de indicadores con el sistema nacional de movilidad, transito y transporte.
</v>
          </cell>
          <cell r="BW179" t="str">
            <v>P177</v>
          </cell>
          <cell r="BX179" t="str">
            <v xml:space="preserve">177. Elaborar e implementar el plan para la ordenación y gestión del transporte público urbano y rural en el cantón </v>
          </cell>
          <cell r="BY179" t="str">
            <v>MOVIDELNOR-EP</v>
          </cell>
          <cell r="BZ179" t="str">
            <v>MOVIDELNOR-EP</v>
          </cell>
          <cell r="CA179" t="str">
            <v>Msc. Luis Fernando Ruíz</v>
          </cell>
          <cell r="CB179" t="str">
            <v xml:space="preserve">Ing. Veronica Estevez </v>
          </cell>
          <cell r="CC179" t="str">
            <v>P177	Empresa de movilidad; P178	Empresa de movilidad; P179	Empresa de movilidad</v>
          </cell>
          <cell r="CD179">
            <v>60</v>
          </cell>
          <cell r="CE179" t="str">
            <v>17. Elaborar el plan de ordenación y gestión del transporte público urbano y rural en el cantón e implementar su plan de acción en un 100% al 2023.</v>
          </cell>
          <cell r="CF179" t="str">
            <v xml:space="preserve">177. Porcentaje de avance en la elaboración del plan de ordenación y gestión del transporte público urbano y rural en el cantón y de implementación de su plan de acción </v>
          </cell>
          <cell r="CG179" t="str">
            <v>Porcentaje</v>
          </cell>
          <cell r="CH179">
            <v>2021</v>
          </cell>
          <cell r="CI179">
            <v>2023</v>
          </cell>
          <cell r="CJ179" t="str">
            <v>a definir por la unidad administrativa</v>
          </cell>
          <cell r="CK179">
            <v>1</v>
          </cell>
          <cell r="CL179" t="str">
            <v>CRECIENTE</v>
          </cell>
          <cell r="CM179"/>
          <cell r="CN179" t="str">
            <v/>
          </cell>
          <cell r="CO179" t="str">
            <v>NO</v>
          </cell>
          <cell r="CP179"/>
          <cell r="CQ179" t="str">
            <v>M-57.-  Gestión del transporte publico urbano y rural</v>
          </cell>
          <cell r="CR179"/>
          <cell r="CS179"/>
          <cell r="CT179" t="str">
            <v xml:space="preserve"> 
57) Gestión del trasporte  público urbano y rural.</v>
          </cell>
          <cell r="CU179"/>
          <cell r="CV179" t="str">
            <v>OBJETIVO DEL PROGRAMA 2: 
Lograr una movilidad eficiente en el sistema de transporte público urbano  y rural del cantón</v>
          </cell>
          <cell r="CW179"/>
          <cell r="CX179" t="str">
            <v xml:space="preserve">177. Elaborar e implementar el plan para la ordenación y gestión del transporte público urbano y rural en el cantón </v>
          </cell>
          <cell r="CY179" t="str">
            <v>Asignar el nombre del técnico delegado</v>
          </cell>
          <cell r="CZ179">
            <v>3</v>
          </cell>
          <cell r="DA179" t="str">
            <v>NO</v>
          </cell>
          <cell r="DB179" t="str">
            <v xml:space="preserve">Ing. Veronica Estevez </v>
          </cell>
          <cell r="DC179" t="str">
            <v>Ing. Estefanía Arcentales</v>
          </cell>
          <cell r="DD179">
            <v>2022</v>
          </cell>
          <cell r="DE179">
            <v>1060000260001</v>
          </cell>
          <cell r="DF179" t="str">
            <v>GADM San Miguel de Ibarra</v>
          </cell>
          <cell r="DG179" t="str">
            <v>Municipal</v>
          </cell>
          <cell r="DH179" t="str">
            <v>Zona 1</v>
          </cell>
          <cell r="DI179" t="str">
            <v>Imbabura</v>
          </cell>
          <cell r="DJ179" t="str">
            <v>San miguel de Ibarra</v>
          </cell>
          <cell r="DK179" t="str">
            <v>2021-2040</v>
          </cell>
          <cell r="DL179" t="str">
            <v>PND-9</v>
          </cell>
          <cell r="DM179" t="str">
            <v>ODS-11</v>
          </cell>
          <cell r="DN179"/>
          <cell r="DO179"/>
          <cell r="DP179"/>
          <cell r="DQ179"/>
          <cell r="DR179"/>
          <cell r="DS179"/>
          <cell r="DT179"/>
          <cell r="DU179"/>
          <cell r="DV179"/>
          <cell r="DW179"/>
          <cell r="DX179"/>
          <cell r="DY179"/>
          <cell r="DZ179"/>
          <cell r="EA179"/>
          <cell r="EB179"/>
          <cell r="EC179"/>
          <cell r="ED179"/>
          <cell r="EE179"/>
          <cell r="EF179"/>
          <cell r="EG179"/>
          <cell r="EH179"/>
          <cell r="EI179"/>
          <cell r="EJ179"/>
          <cell r="EK179"/>
          <cell r="EL179"/>
          <cell r="EM179"/>
          <cell r="EN179"/>
          <cell r="EO179"/>
          <cell r="EP179"/>
          <cell r="EQ179"/>
          <cell r="ER179"/>
          <cell r="ES179"/>
          <cell r="ET179"/>
          <cell r="EU179"/>
          <cell r="EV179"/>
          <cell r="EW179"/>
          <cell r="EX179"/>
          <cell r="EY179"/>
          <cell r="EZ179"/>
          <cell r="FA179"/>
          <cell r="FB179"/>
          <cell r="FC179"/>
          <cell r="FD179"/>
          <cell r="FE179"/>
          <cell r="FF179"/>
          <cell r="FG179"/>
          <cell r="FH179"/>
          <cell r="FI179"/>
          <cell r="FJ179"/>
          <cell r="FK179"/>
          <cell r="FL179"/>
          <cell r="FM179"/>
          <cell r="FN179"/>
          <cell r="FO179"/>
          <cell r="FP179"/>
          <cell r="FQ179"/>
          <cell r="FR179"/>
          <cell r="FS179"/>
        </row>
        <row r="180">
          <cell r="A180">
            <v>178</v>
          </cell>
          <cell r="B180">
            <v>178</v>
          </cell>
          <cell r="K180">
            <v>23</v>
          </cell>
          <cell r="L180">
            <v>57</v>
          </cell>
          <cell r="M180">
            <v>178</v>
          </cell>
          <cell r="N180" t="str">
            <v>ASENTAMIENTOS HUMANOS Y MEC</v>
          </cell>
          <cell r="O180" t="str">
            <v>Objetivo 9.- Garantizar la seguridad ciudadana, orden público y gestión de riesgos</v>
          </cell>
          <cell r="P180" t="str">
            <v>Meta 9.2.1. Disminuir la tasa de mortalidad por accidentes de tránsito, in situ, de 12,62 a 11,96, por cada 100.000 habitantes.</v>
          </cell>
          <cell r="Q180" t="str">
            <v>Política 9.2 Fortalecer la seguridad de los sistemas de transporte terrestre y aéreo, promoviendo ambientes seguros</v>
          </cell>
          <cell r="R180" t="str">
            <v>B. Fortalecimiento de la gestión y uso sostenible del suelo para la mejora del hábitat y las condiciones de vida.</v>
          </cell>
          <cell r="S180" t="str">
            <v>11.- Lograr que las ciudades y los asentamientos humanos sean inclusivos, seguros, resilientes y sostenibles</v>
          </cell>
          <cell r="T180"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U180" t="str">
            <v xml:space="preserve">11.2.1 Proporción de la población que tiene acceso conveniente al transporte público, desglosada por sexo, edad y personas con discapacidad </v>
          </cell>
          <cell r="V180" t="str">
            <v>2.- Empresa pública</v>
          </cell>
          <cell r="W180" t="str">
            <v>COOTAD Art. 55 literal    f) Planificar, regular y controlar el tránsito y el transporte terrestre dentro de su circunscripción cantonal;</v>
          </cell>
          <cell r="X180"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80" t="str">
            <v>OBJ_23_AH/18:Mejorar la accesibilidad de los núcleos urbanos y proveer el acceso a sistemas de transporte multimodales seguros, asequibles accesibles y sostenibles para todos, mejorar la seguridad vial en particular mediante la aplicación de transportes públicos sostenibles prestando especial atención a las necesidades de las personas en situación de vulnerabilidad, mujeres los niños las personas con discapacidad y las de la tercera edad; garantizándoles a las áreas urbanas funcionalidad y promover el uso de las energías limpias en los sistemas de transporte aportando a la reducción de los gases de efecto invernadero como de ruidos en la ciudad; favorecer la cohesión territorial urbana como a generar una cultura urbana de movilidad sostenible que cumpla con los normativas y estándares de calidad.</v>
          </cell>
          <cell r="Z180" t="str">
            <v>ÍNDICE : Calidad en la  respuesta de la gestión  territorial de la movilidad,  tráfico, transporte y seguridad vial sostenibles</v>
          </cell>
          <cell r="AA180">
            <v>0.827046738139672</v>
          </cell>
          <cell r="AB180" t="str">
            <v>Porcentaje</v>
          </cell>
          <cell r="AC180"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AD180" t="str">
            <v xml:space="preserve">o Levantamiento de datos estadísticos y georreferenciación para propuesta de proyectos de movilidad.
o Campañas de educación vial dirigidas a grupos estratégicos y ciudadanía en general.
o Convenios con Instituciones y sociedad civil para estudios e implementación de proyectos de movilidad.
o Fiscalización continúa del cumplimiento de los contratos de operación para el servicio de transporte público y comercial
o Elaboración de estudios para señalización vial semaforización, y elementos de seguridad vial.
o Capacitación continua de agentes civiles de tránsito.
</v>
          </cell>
          <cell r="AE180" t="str">
            <v>META_23_AH/18:Fortalecer el nivel de respuesta en la gestión sostenible de la movilidad, transporte y tráfico en áreas urbanas y rurales del cantón en un 13% al 2040.</v>
          </cell>
          <cell r="AF180" t="str">
            <v>INDICADOR_23_AH/18:Porcentaje de avance en el fortalecimiento del nivel de respuesta en la gestión sostenible de la movilidad, transporte y tráfico en áreas urbanas y rurales del cantón .</v>
          </cell>
          <cell r="AG180">
            <v>0.827046738139672</v>
          </cell>
          <cell r="AH180">
            <v>2020</v>
          </cell>
          <cell r="AI180">
            <v>2040</v>
          </cell>
          <cell r="AJ180">
            <v>0.13449172339878956</v>
          </cell>
          <cell r="AK180">
            <v>0.96153846153846156</v>
          </cell>
          <cell r="AL180" t="str">
            <v>Porcentaje</v>
          </cell>
          <cell r="AM180" t="str">
            <v>Objetivo 9.- Garantizar la seguridad ciudadana, orden público y gestión de riesgos</v>
          </cell>
          <cell r="AN180" t="str">
            <v>Meta 9.2.1. Disminuir la tasa de mortalidad por accidentes de tránsito, in situ, de 12,62 a 11,96, por cada 100.000 habitantes.</v>
          </cell>
          <cell r="AO180" t="str">
            <v>Política 9.2 Fortalecer la seguridad de los sistemas de transporte terrestre y aéreo, promoviendo ambientes seguros</v>
          </cell>
          <cell r="AP180"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AQ180" t="str">
            <v>9.- Construir infraestructuras resilientes, promover la industrialización inclusiva y sostenible y fomentar la innovación</v>
          </cell>
          <cell r="AR180"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80" t="str">
            <v xml:space="preserve">9.1.2 Volumen de transporte de pasajeros y carga, por medio de transporte </v>
          </cell>
          <cell r="AT180" t="str">
            <v>2.- Empresa pública</v>
          </cell>
          <cell r="AU180" t="str">
            <v>COOTAD Art. 55 literal    f) Planificar, regular y controlar el tránsito y el transporte terrestre dentro de su circunscripción cantonal;</v>
          </cell>
          <cell r="AV180" t="str">
            <v>OE-23_AH/18</v>
          </cell>
          <cell r="AW180" t="str">
            <v xml:space="preserve"> 
57) Gestión del trasporte  público urbano y rural.</v>
          </cell>
          <cell r="AX180" t="str">
            <v>OBJETIVO DEL PROGRAMA 2: 
Lograr una movilidad eficiente en el sistema de transporte público urbano  y rural del cantón</v>
          </cell>
          <cell r="AY180" t="str">
            <v xml:space="preserve">PROYECTO PROGRAMA 2: 
177. Elaborar e implementar el plan para la ordenación y gestión del transporte público urbano y rural en el cantón
178. Implementación de la plataforma del sistema de transporte público urbano, mantenimiento y potenciación de paradas interactivas de transporte público, reingeniería de rutas de transporte público urbano y cantonal.
179. Estandarización de sistema de indicadores con el sistema nacional de movilidad, transito y transporte.
</v>
          </cell>
          <cell r="AZ180"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BA180" t="str">
            <v>1A-EP-POLÍTICA</v>
          </cell>
          <cell r="BB180" t="str">
            <v xml:space="preserve">1A-EP-ESTRATEGIA </v>
          </cell>
          <cell r="BC180">
            <v>0</v>
          </cell>
          <cell r="BD180" t="str">
            <v>Empresa Pública de Movilidad, GADMI, Banco del Estado.</v>
          </cell>
          <cell r="BE180" t="str">
            <v xml:space="preserve">
MP-57) Mejorar en jun 19% la planificación y gestión del sistema de transporte público urbano y rural en el cantón al 2040</v>
          </cell>
          <cell r="BF180" t="str">
            <v xml:space="preserve">INDICADOR DE LA META 2:
Porcentaje de cumplimiento en la  mejora de la  planificación y gestión del sistema de transporte publico urbano y rural en el cantón. </v>
          </cell>
          <cell r="BG180">
            <v>0</v>
          </cell>
          <cell r="BH180" t="str">
            <v>Empresa Pública de Movilidad</v>
          </cell>
          <cell r="BI180"/>
          <cell r="BJ180">
            <v>0</v>
          </cell>
          <cell r="BK180">
            <v>1</v>
          </cell>
          <cell r="BL180">
            <v>2021</v>
          </cell>
          <cell r="BM180">
            <v>2023</v>
          </cell>
          <cell r="BN180" t="str">
            <v>Objetivo estratégico #;  23</v>
          </cell>
          <cell r="BO180" t="str">
            <v>Programa #;  57</v>
          </cell>
          <cell r="BP180">
            <v>23</v>
          </cell>
          <cell r="BQ180" t="str">
            <v>Por reportar</v>
          </cell>
          <cell r="BR180">
            <v>3</v>
          </cell>
          <cell r="BS180" t="str">
            <v>Arq. Branly Sotomayor Mena
Responsable de Desarrollo y Ordenamiento</v>
          </cell>
          <cell r="BT180" t="str">
            <v>Sin datos</v>
          </cell>
          <cell r="BU180" t="str">
            <v>Msc. Luis Fernando Ruíz</v>
          </cell>
          <cell r="BV180" t="str">
            <v xml:space="preserve">177. Elaborar e implementar el plan para la ordenación y gestión del transporte público urbano y rural en el cantón ;178. Reingeniería al sistema de transporte publico urbano a sistema inteligente de rutas, paradas interactivas, cambio de la matriz de gestión de cobros y consumo energético.;179. Estandarización de sistema de indicadores con el sistema nacional de movilidad, transito y transporte.
</v>
          </cell>
          <cell r="BW180" t="str">
            <v>P178</v>
          </cell>
          <cell r="BX180" t="str">
            <v xml:space="preserve">178.Implementación de la plataforma del sistema de transporte público, urbano, mantenimiento y potenciación de paradas interactivas, reingeniería de rutas de transporte público urbano y cantonal.
</v>
          </cell>
          <cell r="BY180" t="str">
            <v>MOVIDELNOR-EP</v>
          </cell>
          <cell r="BZ180" t="str">
            <v>MOVIDELNOR-EP</v>
          </cell>
          <cell r="CA180" t="str">
            <v>Msc. Luis Fernando Ruíz</v>
          </cell>
          <cell r="CB180" t="str">
            <v>Gerencia de transporte</v>
          </cell>
          <cell r="CC180" t="str">
            <v>P177	Empresa de movilidad; P178	Empresa de movilidad; P179	Empresa de movilidad</v>
          </cell>
          <cell r="CD180">
            <v>60</v>
          </cell>
          <cell r="CE180" t="str">
            <v>178. Formular el proyecto de Reingeniería al sistema de transporte publico urbano a sistema inteligente de rutas, paradas interactivas, cambio de la matriz de gestión de cobros y consumo energético. En un 100% al 2023</v>
          </cell>
          <cell r="CF180" t="str">
            <v>178. Porcentaje de avance en la formulación del proyecto de Reingeniería al sistema de transporte publico urbano a sistema inteligente de rutas, paradas interactivas, cambio de la matriz de gestión de cobros y consumo energético.</v>
          </cell>
          <cell r="CG180" t="str">
            <v>Porcentaje</v>
          </cell>
          <cell r="CH180">
            <v>2021</v>
          </cell>
          <cell r="CI180">
            <v>2023</v>
          </cell>
          <cell r="CJ180" t="str">
            <v>a definir por la unidad administrativa</v>
          </cell>
          <cell r="CK180">
            <v>1</v>
          </cell>
          <cell r="CL180" t="str">
            <v>CRECIENTE</v>
          </cell>
          <cell r="CM180" t="str">
            <v>178.- Ajuste solicitado por la DIRECCIÓN DE PLANIFICACIÓN mediante Memorando Nro. IMI-PDT-2022-05074-M Ibarra, 28 de diciembre de 2022 a través de la unidad PDOT, ajustes al proyecto:  cámbiese  Implementación de la plataforma del sistema de transporte público urbano, mantenimiento y potenciación de paradas interactivas de transporte público, reingeniería de rutas de transporte público urbano y cantonal. por: Reingeniería al sistema de transporte publico urbano a sistema inteligente de rutas, paradas interactivas de transporte público urbano rural e implementación de su mobiliario urbano y  abandono progresivo de la matriz de consumo energético de combustibles fósiles a eléctricos.</v>
          </cell>
          <cell r="CN180" t="str">
            <v>Aclaración  semántica y de alcance  del proyecto propuesto, por recomendaciones de los técnicos vinculados a la gestión del ´proyecto. (Normativa considerada: Art. 28,29,20,34 ordenanza PDOT 2021, reformada al 31 de enero de 2022)</v>
          </cell>
          <cell r="CO180" t="str">
            <v>SI</v>
          </cell>
          <cell r="CP180"/>
          <cell r="CQ180" t="str">
            <v>M-57.-  Gestión del transporte publico urbano y rural</v>
          </cell>
          <cell r="CR180" t="str">
            <v>178.- Ajuste solicitado por la DIRECCIÓN DE PLANIFICACIÓN mediante Memorando Nro. IMI-PDT-2022-05074-M Ibarra, 28 de diciembre de 2022 a través de la unidad PDOT, ajustes al proyecto:  cámbiese  Implementación de la plataforma del sistema de transporte público urbano, mantenimiento y potenciación de paradas interactivas de transporte público, reingeniería de rutas de transporte público urbano y cantonal. por: Reingeniería al sistema de transporte publico urbano a sistema inteligente de rutas, paradas interactivas de transporte público urbano rural e implementación de su mobiliario urbano y  abandono progresivo de la matriz de consumo energético de combustibles fósiles a eléctricos.</v>
          </cell>
          <cell r="CS180"/>
          <cell r="CT180" t="str">
            <v xml:space="preserve"> 
57) Gestión del trasporte  público urbano y rural.</v>
          </cell>
          <cell r="CU180"/>
          <cell r="CV180" t="str">
            <v>OBJETIVO DEL PROGRAMA 2: 
Lograr una movilidad eficiente en el sistema de transporte público urbano  y rural del cantón</v>
          </cell>
          <cell r="CW180" t="str">
            <v>178. Reingeniería al sistema de transporte publico urbano a sistema inteligente de rutas, paradas interactivas, cambio de la matriz de gestión de cobros y consumo energético.</v>
          </cell>
          <cell r="CX180" t="str">
            <v>178. Reingeniería al sistema de transporte publico urbano a sistema inteligente de rutas, paradas interactivas, cambio de la matriz de gestión de cobros y consumo energético.</v>
          </cell>
          <cell r="CY180" t="str">
            <v>Asignar el nombre del técnico delegado</v>
          </cell>
          <cell r="CZ180">
            <v>3</v>
          </cell>
          <cell r="DA180" t="str">
            <v>Si</v>
          </cell>
          <cell r="DB180" t="str">
            <v xml:space="preserve">Ing. Veronica Estevez </v>
          </cell>
          <cell r="DC180" t="str">
            <v>Ing. Estefanía Arcentales</v>
          </cell>
          <cell r="DD180">
            <v>2022</v>
          </cell>
          <cell r="DE180">
            <v>1060000260001</v>
          </cell>
          <cell r="DF180" t="str">
            <v>GADM San Miguel de Ibarra</v>
          </cell>
          <cell r="DG180" t="str">
            <v>Municipal</v>
          </cell>
          <cell r="DH180" t="str">
            <v>Zona 1</v>
          </cell>
          <cell r="DI180" t="str">
            <v>Imbabura</v>
          </cell>
          <cell r="DJ180" t="str">
            <v>San miguel de Ibarra</v>
          </cell>
          <cell r="DK180" t="str">
            <v>2021-2040</v>
          </cell>
          <cell r="DL180" t="str">
            <v>PND-9</v>
          </cell>
          <cell r="DM180" t="str">
            <v>ODS-11</v>
          </cell>
          <cell r="DN180"/>
          <cell r="DO180"/>
          <cell r="DP180"/>
          <cell r="DQ180"/>
          <cell r="DR180"/>
          <cell r="DS180"/>
          <cell r="DT180"/>
          <cell r="DU180"/>
          <cell r="DV180"/>
          <cell r="DW180"/>
          <cell r="DX180"/>
          <cell r="DY180"/>
          <cell r="DZ180"/>
          <cell r="EA180"/>
          <cell r="EB180"/>
          <cell r="EC180"/>
          <cell r="ED180"/>
          <cell r="EE180"/>
          <cell r="EF180"/>
          <cell r="EG180"/>
          <cell r="EH180"/>
          <cell r="EI180"/>
          <cell r="EJ180"/>
          <cell r="EK180"/>
          <cell r="EL180"/>
          <cell r="EM180"/>
          <cell r="EN180"/>
          <cell r="EO180"/>
          <cell r="EP180"/>
          <cell r="EQ180"/>
          <cell r="ER180"/>
          <cell r="ES180"/>
          <cell r="ET180"/>
          <cell r="EU180"/>
          <cell r="EV180"/>
          <cell r="EW180"/>
          <cell r="EX180"/>
          <cell r="EY180"/>
          <cell r="EZ180"/>
          <cell r="FA180"/>
          <cell r="FB180"/>
          <cell r="FC180"/>
          <cell r="FD180"/>
          <cell r="FE180"/>
          <cell r="FF180"/>
          <cell r="FG180"/>
          <cell r="FH180"/>
          <cell r="FI180"/>
          <cell r="FJ180"/>
          <cell r="FK180"/>
          <cell r="FL180"/>
          <cell r="FM180"/>
          <cell r="FN180"/>
          <cell r="FO180"/>
          <cell r="FP180"/>
          <cell r="FQ180"/>
          <cell r="FR180"/>
          <cell r="FS180"/>
        </row>
        <row r="181">
          <cell r="A181">
            <v>179</v>
          </cell>
          <cell r="B181">
            <v>179</v>
          </cell>
          <cell r="K181">
            <v>23</v>
          </cell>
          <cell r="L181">
            <v>57</v>
          </cell>
          <cell r="M181">
            <v>179</v>
          </cell>
          <cell r="N181" t="str">
            <v>ASENTAMIENTOS HUMANOS Y MEC</v>
          </cell>
          <cell r="O181" t="str">
            <v>Objetivo 9.- Garantizar la seguridad ciudadana, orden público y gestión de riesgos</v>
          </cell>
          <cell r="P181" t="str">
            <v>Meta 9.2.1. Disminuir la tasa de mortalidad por accidentes de tránsito, in situ, de 12,62 a 11,96, por cada 100.000 habitantes.</v>
          </cell>
          <cell r="Q181" t="str">
            <v>Política 9.2 Fortalecer la seguridad de los sistemas de transporte terrestre y aéreo, promoviendo ambientes seguros</v>
          </cell>
          <cell r="R181" t="str">
            <v>B. Fortalecimiento de la gestión y uso sostenible del suelo para la mejora del hábitat y las condiciones de vida.</v>
          </cell>
          <cell r="S181" t="str">
            <v>11.- Lograr que las ciudades y los asentamientos humanos sean inclusivos, seguros, resilientes y sostenibles</v>
          </cell>
          <cell r="T181"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U181" t="str">
            <v xml:space="preserve">11.2.1 Proporción de la población que tiene acceso conveniente al transporte público, desglosada por sexo, edad y personas con discapacidad </v>
          </cell>
          <cell r="V181" t="str">
            <v>2.- Empresa pública</v>
          </cell>
          <cell r="W181" t="str">
            <v>COOTAD Art. 55 literal    f) Planificar, regular y controlar el tránsito y el transporte terrestre dentro de su circunscripción cantonal;</v>
          </cell>
          <cell r="X181"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81" t="str">
            <v>OBJ_23_AH/18:Mejorar la accesibilidad de los núcleos urbanos y proveer el acceso a sistemas de transporte multimodales seguros, asequibles accesibles y sostenibles para todos, mejorar la seguridad vial en particular mediante la aplicación de transportes públicos sostenibles prestando especial atención a las necesidades de las personas en situación de vulnerabilidad, mujeres los niños las personas con discapacidad y las de la tercera edad; garantizándoles a las áreas urbanas funcionalidad y promover el uso de las energías limpias en los sistemas de transporte aportando a la reducción de los gases de efecto invernadero como de ruidos en la ciudad; favorecer la cohesión territorial urbana como a generar una cultura urbana de movilidad sostenible que cumpla con los normativas y estándares de calidad.</v>
          </cell>
          <cell r="Z181" t="str">
            <v>ÍNDICE : Calidad en la  respuesta de la gestión  territorial de la movilidad,  tráfico, transporte y seguridad vial sostenibles</v>
          </cell>
          <cell r="AA181">
            <v>0.827046738139672</v>
          </cell>
          <cell r="AB181" t="str">
            <v>Porcentaje</v>
          </cell>
          <cell r="AC181"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AD181" t="str">
            <v xml:space="preserve">o Levantamiento de datos estadísticos y georreferenciación para propuesta de proyectos de movilidad.
o Campañas de educación vial dirigidas a grupos estratégicos y ciudadanía en general.
o Convenios con Instituciones y sociedad civil para estudios e implementación de proyectos de movilidad.
o Fiscalización continúa del cumplimiento de los contratos de operación para el servicio de transporte público y comercial
o Elaboración de estudios para señalización vial semaforización, y elementos de seguridad vial.
o Capacitación continua de agentes civiles de tránsito.
</v>
          </cell>
          <cell r="AE181" t="str">
            <v>META_23_AH/18:Fortalecer el nivel de respuesta en la gestión sostenible de la movilidad, transporte y tráfico en áreas urbanas y rurales del cantón en un 13% al 2040.</v>
          </cell>
          <cell r="AF181" t="str">
            <v>INDICADOR_23_AH/18:Porcentaje de avance en el fortalecimiento del nivel de respuesta en la gestión sostenible de la movilidad, transporte y tráfico en áreas urbanas y rurales del cantón .</v>
          </cell>
          <cell r="AG181">
            <v>0.827046738139672</v>
          </cell>
          <cell r="AH181">
            <v>2020</v>
          </cell>
          <cell r="AI181">
            <v>2040</v>
          </cell>
          <cell r="AJ181">
            <v>0.13449172339878956</v>
          </cell>
          <cell r="AK181">
            <v>0.96153846153846156</v>
          </cell>
          <cell r="AL181" t="str">
            <v>Porcentaje</v>
          </cell>
          <cell r="AM181" t="str">
            <v>Objetivo 9.- Garantizar la seguridad ciudadana, orden público y gestión de riesgos</v>
          </cell>
          <cell r="AN181" t="str">
            <v>Meta 9.2.1. Disminuir la tasa de mortalidad por accidentes de tránsito, in situ, de 12,62 a 11,96, por cada 100.000 habitantes.</v>
          </cell>
          <cell r="AO181" t="str">
            <v>Política 9.2 Fortalecer la seguridad de los sistemas de transporte terrestre y aéreo, promoviendo ambientes seguros</v>
          </cell>
          <cell r="AP181"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AQ181" t="str">
            <v>9.- Construir infraestructuras resilientes, promover la industrialización inclusiva y sostenible y fomentar la innovación</v>
          </cell>
          <cell r="AR181" t="str">
            <v>9.1 Desarrollar infraestructuras fiables, sostenibles, resilientes y de calidad, incluidas infraestructuras regionales y transfronterizas, para apoyar el desarrollo económico y el bienestar humano, con especial hincapié en el acceso equitativo y asequible para todos</v>
          </cell>
          <cell r="AS181" t="str">
            <v xml:space="preserve">9.1.2 Volumen de transporte de pasajeros y carga, por medio de transporte </v>
          </cell>
          <cell r="AT181" t="str">
            <v>2.- Empresa pública</v>
          </cell>
          <cell r="AU181" t="str">
            <v>COOTAD Art. 55 literal    f) Planificar, regular y controlar el tránsito y el transporte terrestre dentro de su circunscripción cantonal;</v>
          </cell>
          <cell r="AV181" t="str">
            <v>OE-23_AH/18</v>
          </cell>
          <cell r="AW181" t="str">
            <v xml:space="preserve"> 
57) Gestión del trasporte  público urbano y rural.</v>
          </cell>
          <cell r="AX181" t="str">
            <v>OBJETIVO DEL PROGRAMA 2: 
Lograr una movilidad eficiente en el sistema de transporte público urbano  y rural del cantón</v>
          </cell>
          <cell r="AY181" t="str">
            <v xml:space="preserve">PROYECTO PROGRAMA 2: 
177. Elaborar e implementar el plan para la ordenación y gestión del transporte público urbano y rural en el cantón
178. Implementación de la plataforma del sistema de transporte público urbano, mantenimiento y potenciación de paradas interactivas de transporte público, reingeniería de rutas de transporte público urbano y cantonal.
179. Estandarización de sistema de indicadores con el sistema nacional de movilidad, transito y transporte.
</v>
          </cell>
          <cell r="AZ181"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BA181" t="str">
            <v>1A-EP-POLÍTICA</v>
          </cell>
          <cell r="BB181" t="str">
            <v xml:space="preserve">1A-EP-ESTRATEGIA </v>
          </cell>
          <cell r="BC181">
            <v>0</v>
          </cell>
          <cell r="BD181" t="str">
            <v>Empresa Pública de Movilidad, GADMI, Banco del Estado.</v>
          </cell>
          <cell r="BE181" t="str">
            <v xml:space="preserve">
MP-57) Mejorar en jun 19% la planificación y gestión del sistema de transporte público urbano y rural en el cantón al 2040</v>
          </cell>
          <cell r="BF181" t="str">
            <v xml:space="preserve">INDICADOR DE LA META 2:
Porcentaje de cumplimiento en la  mejora de la  planificación y gestión del sistema de transporte publico urbano y rural en el cantón. </v>
          </cell>
          <cell r="BG181">
            <v>0</v>
          </cell>
          <cell r="BH181" t="str">
            <v>Empresa Pública de Movilidad</v>
          </cell>
          <cell r="BI181"/>
          <cell r="BJ181">
            <v>0</v>
          </cell>
          <cell r="BK181">
            <v>1</v>
          </cell>
          <cell r="BL181">
            <v>2021</v>
          </cell>
          <cell r="BM181">
            <v>2023</v>
          </cell>
          <cell r="BN181" t="str">
            <v>Objetivo estratégico #;  23</v>
          </cell>
          <cell r="BO181" t="str">
            <v>Programa #;  57</v>
          </cell>
          <cell r="BP181">
            <v>23</v>
          </cell>
          <cell r="BQ181" t="str">
            <v>Por reportar</v>
          </cell>
          <cell r="BR181">
            <v>3</v>
          </cell>
          <cell r="BS181" t="str">
            <v>Arq. Branly Sotomayor Mena
Responsable de Desarrollo y Ordenamiento</v>
          </cell>
          <cell r="BT181" t="str">
            <v>Sin datos</v>
          </cell>
          <cell r="BU181" t="str">
            <v>Msc. Luis Fernando Ruíz</v>
          </cell>
          <cell r="BV181" t="str">
            <v xml:space="preserve">177. Elaborar e implementar el plan para la ordenación y gestión del transporte público urbano y rural en el cantón ;178. Reingeniería al sistema de transporte publico urbano a sistema inteligente de rutas, paradas interactivas, cambio de la matriz de gestión de cobros y consumo energético.;179. Estandarización de sistema de indicadores con el sistema nacional de movilidad, transito y transporte.
</v>
          </cell>
          <cell r="BW181" t="str">
            <v>P179</v>
          </cell>
          <cell r="BX181" t="str">
            <v xml:space="preserve">179. Estandarización de sistema de indicadores con el sistema nacional de movilidad, transito y transporte.
</v>
          </cell>
          <cell r="BY181" t="str">
            <v>MOVIDELNOR-EP</v>
          </cell>
          <cell r="BZ181" t="str">
            <v>MOVIDELNOR-EP</v>
          </cell>
          <cell r="CA181" t="str">
            <v>Msc. Luis Fernando Ruíz</v>
          </cell>
          <cell r="CB181" t="str">
            <v xml:space="preserve">Ing. Veronica Estevez </v>
          </cell>
          <cell r="CC181" t="str">
            <v>P177	Empresa de movilidad; P178	Empresa de movilidad; P179	Empresa de movilidad</v>
          </cell>
          <cell r="CD181">
            <v>60</v>
          </cell>
          <cell r="CE181" t="str">
            <v>179. Estructurar, estandarizar con el sistema nacional y normas internacionales la batería de indicadores de gestión territorial de movilidad, transito y transporte, que sustentaran los diagnósticos de los planes por cada competencia en un 100% al 2023.</v>
          </cell>
          <cell r="CF181" t="str">
            <v>179. Porcentaje de avance en la estructuración y estandarizar, con el sistema nacional y normas internacionales la batería de indicadores de gestión territorial de movilidad, transito y transporte, que sustentaran los diagnósticos de los planes por cada competencia.</v>
          </cell>
          <cell r="CG181" t="str">
            <v>Porcentaje</v>
          </cell>
          <cell r="CH181">
            <v>2021</v>
          </cell>
          <cell r="CI181">
            <v>2023</v>
          </cell>
          <cell r="CJ181" t="str">
            <v>a definir por la unidad administrativa</v>
          </cell>
          <cell r="CK181">
            <v>1</v>
          </cell>
          <cell r="CL181" t="str">
            <v>CRECIENTE</v>
          </cell>
          <cell r="CM181"/>
          <cell r="CN181" t="str">
            <v/>
          </cell>
          <cell r="CO181" t="str">
            <v>NO</v>
          </cell>
          <cell r="CP181"/>
          <cell r="CQ181" t="str">
            <v>M-57.-  Gestión del transporte publico urbano y rural</v>
          </cell>
          <cell r="CR181"/>
          <cell r="CS181"/>
          <cell r="CT181" t="str">
            <v xml:space="preserve"> 
57) Gestión del trasporte  público urbano y rural.</v>
          </cell>
          <cell r="CU181"/>
          <cell r="CV181" t="str">
            <v>OBJETIVO DEL PROGRAMA 2: 
Lograr una movilidad eficiente en el sistema de transporte público urbano  y rural del cantón</v>
          </cell>
          <cell r="CW181"/>
          <cell r="CX181" t="str">
            <v xml:space="preserve">179. Estandarización de sistema de indicadores con el sistema nacional de movilidad, transito y transporte.
</v>
          </cell>
          <cell r="CY181" t="str">
            <v>Asignar el nombre del técnico delegado</v>
          </cell>
          <cell r="CZ181">
            <v>3</v>
          </cell>
          <cell r="DA181" t="str">
            <v>NO</v>
          </cell>
          <cell r="DB181" t="str">
            <v xml:space="preserve">Ing. Veronica Estevez </v>
          </cell>
          <cell r="DC181" t="str">
            <v>Ing. Estefanía Arcentales</v>
          </cell>
          <cell r="DD181">
            <v>2022</v>
          </cell>
          <cell r="DE181">
            <v>1060000260001</v>
          </cell>
          <cell r="DF181" t="str">
            <v>GADM San Miguel de Ibarra</v>
          </cell>
          <cell r="DG181" t="str">
            <v>Municipal</v>
          </cell>
          <cell r="DH181" t="str">
            <v>Zona 1</v>
          </cell>
          <cell r="DI181" t="str">
            <v>Imbabura</v>
          </cell>
          <cell r="DJ181" t="str">
            <v>San miguel de Ibarra</v>
          </cell>
          <cell r="DK181" t="str">
            <v>2021-2040</v>
          </cell>
          <cell r="DL181" t="str">
            <v>PND-9</v>
          </cell>
          <cell r="DM181" t="str">
            <v>ODS-11</v>
          </cell>
          <cell r="DN181"/>
          <cell r="DO181"/>
          <cell r="DP181"/>
          <cell r="DQ181"/>
          <cell r="DR181"/>
          <cell r="DS181"/>
          <cell r="DT181"/>
          <cell r="DU181"/>
          <cell r="DV181"/>
          <cell r="DW181"/>
          <cell r="DX181"/>
          <cell r="DY181"/>
          <cell r="DZ181"/>
          <cell r="EA181"/>
          <cell r="EB181"/>
          <cell r="EC181"/>
          <cell r="ED181"/>
          <cell r="EE181"/>
          <cell r="EF181"/>
          <cell r="EG181"/>
          <cell r="EH181"/>
          <cell r="EI181"/>
          <cell r="EJ181"/>
          <cell r="EK181"/>
          <cell r="EL181"/>
          <cell r="EM181"/>
          <cell r="EN181"/>
          <cell r="EO181"/>
          <cell r="EP181"/>
          <cell r="EQ181"/>
          <cell r="ER181"/>
          <cell r="ES181"/>
          <cell r="ET181"/>
          <cell r="EU181"/>
          <cell r="EV181"/>
          <cell r="EW181"/>
          <cell r="EX181"/>
          <cell r="EY181"/>
          <cell r="EZ181"/>
          <cell r="FA181"/>
          <cell r="FB181"/>
          <cell r="FC181"/>
          <cell r="FD181"/>
          <cell r="FE181"/>
          <cell r="FF181"/>
          <cell r="FG181"/>
          <cell r="FH181"/>
          <cell r="FI181"/>
          <cell r="FJ181"/>
          <cell r="FK181"/>
          <cell r="FL181"/>
          <cell r="FM181"/>
          <cell r="FN181"/>
          <cell r="FO181"/>
          <cell r="FP181"/>
          <cell r="FQ181"/>
          <cell r="FR181"/>
          <cell r="FS181"/>
        </row>
        <row r="182">
          <cell r="A182">
            <v>180</v>
          </cell>
          <cell r="B182">
            <v>180</v>
          </cell>
          <cell r="K182">
            <v>23</v>
          </cell>
          <cell r="L182">
            <v>58</v>
          </cell>
          <cell r="M182">
            <v>180</v>
          </cell>
          <cell r="N182" t="str">
            <v>ASENTAMIENTOS HUMANOS Y MEC</v>
          </cell>
          <cell r="O182" t="str">
            <v>Objetivo 9.- Garantizar la seguridad ciudadana, orden público y gestión de riesgos</v>
          </cell>
          <cell r="P182" t="str">
            <v>Meta 9.2.1. Disminuir la tasa de mortalidad por accidentes de tránsito, in situ, de 12,62 a 11,96, por cada 100.000 habitantes.</v>
          </cell>
          <cell r="Q182" t="str">
            <v>Política 9.2 Fortalecer la seguridad de los sistemas de transporte terrestre y aéreo, promoviendo ambientes seguros</v>
          </cell>
          <cell r="R182" t="str">
            <v>B. Fortalecimiento de la gestión y uso sostenible del suelo para la mejora del hábitat y las condiciones de vida.</v>
          </cell>
          <cell r="S182" t="str">
            <v>11.- Lograr que las ciudades y los asentamientos humanos sean inclusivos, seguros, resilientes y sostenibles</v>
          </cell>
          <cell r="T182"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U182" t="str">
            <v xml:space="preserve">11.2.1 Proporción de la población que tiene acceso conveniente al transporte público, desglosada por sexo, edad y personas con discapacidad </v>
          </cell>
          <cell r="V182" t="str">
            <v>2.- Empresa pública</v>
          </cell>
          <cell r="W182" t="str">
            <v>COOTAD Art. 55 literal    f) Planificar, regular y controlar el tránsito y el transporte terrestre dentro de su circunscripción cantonal;</v>
          </cell>
          <cell r="X182"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82" t="str">
            <v>OBJ_23_AH/18:Mejorar la accesibilidad de los núcleos urbanos y proveer el acceso a sistemas de transporte multimodales seguros, asequibles accesibles y sostenibles para todos, mejorar la seguridad vial en particular mediante la aplicación de transportes públicos sostenibles prestando especial atención a las necesidades de las personas en situación de vulnerabilidad, mujeres los niños las personas con discapacidad y las de la tercera edad; garantizándoles a las áreas urbanas funcionalidad y promover el uso de las energías limpias en los sistemas de transporte aportando a la reducción de los gases de efecto invernadero como de ruidos en la ciudad; favorecer la cohesión territorial urbana como a generar una cultura urbana de movilidad sostenible que cumpla con los normativas y estándares de calidad.</v>
          </cell>
          <cell r="Z182" t="str">
            <v>ÍNDICE : Calidad en la  respuesta de la gestión  territorial de la movilidad,  tráfico, transporte y seguridad vial sostenibles</v>
          </cell>
          <cell r="AA182">
            <v>0.827046738139672</v>
          </cell>
          <cell r="AB182" t="str">
            <v>Porcentaje</v>
          </cell>
          <cell r="AC182"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AD182" t="str">
            <v xml:space="preserve">o Levantamiento de datos estadísticos y georreferenciación para propuesta de proyectos de movilidad.
o Campañas de educación vial dirigidas a grupos estratégicos y ciudadanía en general.
o Convenios con Instituciones y sociedad civil para estudios e implementación de proyectos de movilidad.
o Fiscalización continúa del cumplimiento de los contratos de operación para el servicio de transporte público y comercial
o Elaboración de estudios para señalización vial semaforización, y elementos de seguridad vial.
o Capacitación continua de agentes civiles de tránsito.
</v>
          </cell>
          <cell r="AE182" t="str">
            <v>META_23_AH/18:Fortalecer el nivel de respuesta en la gestión sostenible de la movilidad, transporte y tráfico en áreas urbanas y rurales del cantón en un 13% al 2040.</v>
          </cell>
          <cell r="AF182" t="str">
            <v>INDICADOR_23_AH/18:Porcentaje de avance en el fortalecimiento del nivel de respuesta en la gestión sostenible de la movilidad, transporte y tráfico en áreas urbanas y rurales del cantón .</v>
          </cell>
          <cell r="AG182">
            <v>0.827046738139672</v>
          </cell>
          <cell r="AH182">
            <v>2020</v>
          </cell>
          <cell r="AI182">
            <v>2040</v>
          </cell>
          <cell r="AJ182">
            <v>0.13449172339878956</v>
          </cell>
          <cell r="AK182">
            <v>0.96153846153846156</v>
          </cell>
          <cell r="AL182" t="str">
            <v>Porcentaje</v>
          </cell>
          <cell r="AM182" t="str">
            <v>Objetivo 9.- Garantizar la seguridad ciudadana, orden público y gestión de riesgos</v>
          </cell>
          <cell r="AN182" t="str">
            <v>Meta 9.2.1. Disminuir la tasa de mortalidad por accidentes de tránsito, in situ, de 12,62 a 11,96, por cada 100.000 habitantes.</v>
          </cell>
          <cell r="AO182" t="str">
            <v>Política 9.2 Fortalecer la seguridad de los sistemas de transporte terrestre y aéreo, promoviendo ambientes seguros</v>
          </cell>
          <cell r="AP182"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AQ182" t="str">
            <v>11.- Lograr que las ciudades y los asentamientos humanos sean inclusivos, seguros, resilientes y sostenibles</v>
          </cell>
          <cell r="AR182" t="str">
            <v>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v>
          </cell>
          <cell r="AS182" t="str">
            <v xml:space="preserve">11.2.1 Proporción de la población que tiene acceso conveniente al transporte público, desglosada por sexo, edad y personas con discapacidad </v>
          </cell>
          <cell r="AT182" t="str">
            <v>2.- Empresa pública</v>
          </cell>
          <cell r="AU182" t="str">
            <v>COOTAD Art. 55 literal    f) Planificar, regular y controlar el tránsito y el transporte terrestre dentro de su circunscripción cantonal;</v>
          </cell>
          <cell r="AV182" t="str">
            <v>OE-23_AH/18</v>
          </cell>
          <cell r="AW182" t="str">
            <v xml:space="preserve"> 
58) Seguridad vial</v>
          </cell>
          <cell r="AX182" t="str">
            <v>OBJETIVO DEL PROGRAMA 3:
58) Generar lineamientos que permita a la empresa de movilidad y los diferentes entes, la coordinación y ejecución de acciones tendientes a mejorar la seguridad en la red vial del urbana y rural del cantón, y reducir  los siniestros viales</v>
          </cell>
          <cell r="AY182" t="str">
            <v>PROYECTOS DEL PROGRAMA 3: 
180. Elaborar e implementar un plan para la gestión de la seguridad vial en el cantón. 
- Educación vial
- Mejoramiento y mantenimiento de la señalética 
181. Elaborar e implementar un Plan de gestión del tránsito en el cantón.
- Semaforización inteligente.
- Semaforización y señalética inteligente para personas con condiciones especiales.
- Mejorar tiempos de desplazamientos.</v>
          </cell>
          <cell r="AZ182" t="str">
            <v xml:space="preserve">o Priorizar el uso de la vía publica en base a la pirámide de movilidad sostenible, con el peatón como principal actor.
o Mejorar la accesibilidad al sistema de movilidad con enfoque integral. 
o Establecer las medidas necesarias para mejorar la cobertura y accesibilidad al servicio de transporte público
o Priorizar el fomento al uso de servicio de transporte público, sobre el uso de transporte particular.
o Realizar la gestión pertinente para el continuo mejoramiento del control de infracciones de tránsito en el cantón.
o Ejecutar los procesos correspondientes para ejecución señalización vial, semaforización y elementos de seguridad vial, en el cantón.
</v>
          </cell>
          <cell r="BA182" t="str">
            <v>1A-EP-POLÍTICA</v>
          </cell>
          <cell r="BB182" t="str">
            <v xml:space="preserve">1A-EP-ESTRATEGIA </v>
          </cell>
          <cell r="BC182">
            <v>0</v>
          </cell>
          <cell r="BD182" t="str">
            <v>Empresa Pública de Movilidad, GADMI, Banco del Estado, Multilaterales.</v>
          </cell>
          <cell r="BE182" t="str">
            <v>MP-58) Mejorar en un 10% la planificación y gestión de la seguridad vial en el cantón al 2040.</v>
          </cell>
          <cell r="BF182" t="str">
            <v>INDICADOR DE LA META 3:
Porcentaje de avance en la planificación y gestión de la seguridad vial  en el cantón .</v>
          </cell>
          <cell r="BG182">
            <v>0</v>
          </cell>
          <cell r="BH182" t="str">
            <v>Empresa Pública de Movilidad</v>
          </cell>
          <cell r="BI182"/>
          <cell r="BJ182">
            <v>0</v>
          </cell>
          <cell r="BK182">
            <v>1</v>
          </cell>
          <cell r="BL182">
            <v>2021</v>
          </cell>
          <cell r="BM182">
            <v>2023</v>
          </cell>
          <cell r="BN182" t="str">
            <v>Objetivo estratégico #;  23</v>
          </cell>
          <cell r="BO182" t="str">
            <v>Programa #;  58</v>
          </cell>
          <cell r="BP182">
            <v>23</v>
          </cell>
          <cell r="BQ182" t="str">
            <v>Por reportar</v>
          </cell>
          <cell r="BR182">
            <v>1</v>
          </cell>
          <cell r="BS182" t="str">
            <v>Arq. Branly Sotomayor Mena
Responsable de Desarrollo y Ordenamiento</v>
          </cell>
          <cell r="BT182" t="str">
            <v>Sin datos</v>
          </cell>
          <cell r="BU182" t="str">
            <v>Msc. Luis Fernando Ruíz</v>
          </cell>
          <cell r="BV182" t="str">
            <v xml:space="preserve">180. Elaborar e implementar un plan para la ordenación y gestión de la seguridad vial en el cantón. 
- Educación vial
- Mejoramiento y mantenimiento de la señalética 
</v>
          </cell>
          <cell r="BW182" t="str">
            <v>P180</v>
          </cell>
          <cell r="BX182" t="str">
            <v xml:space="preserve">180. Elaborar e implementar un plan para la gestión de la seguridad vial en el cantón. 
- Educación vial
- Mejoramiento y mantenimiento de la señalética 
</v>
          </cell>
          <cell r="BY182" t="str">
            <v>MOVIDELNOR-EP</v>
          </cell>
          <cell r="BZ182" t="str">
            <v>MOVIDELNOR-EP</v>
          </cell>
          <cell r="CA182" t="str">
            <v>Msc. Luis Fernando Ruíz</v>
          </cell>
          <cell r="CB182" t="str">
            <v xml:space="preserve">Ing. Veronica Estevez </v>
          </cell>
          <cell r="CC182" t="str">
            <v>P180	Empresa de movilidad</v>
          </cell>
          <cell r="CD182">
            <v>60</v>
          </cell>
          <cell r="CE182" t="str">
            <v>180. Elaborar el plan de seguridad vial e implementar su plan de acción en un 100% al 2023</v>
          </cell>
          <cell r="CF182" t="str">
            <v xml:space="preserve">180. Porcentaje de avance en la elaboración del plan de seguridad vial y de implementación su plan de acción </v>
          </cell>
          <cell r="CG182" t="str">
            <v>Porcentaje</v>
          </cell>
          <cell r="CH182">
            <v>2021</v>
          </cell>
          <cell r="CI182">
            <v>2023</v>
          </cell>
          <cell r="CJ182" t="str">
            <v>a definir por la unidad administrativa</v>
          </cell>
          <cell r="CK182">
            <v>1</v>
          </cell>
          <cell r="CL182" t="str">
            <v>CRECIENTE</v>
          </cell>
          <cell r="CM182" t="str">
            <v>180.-Ajuste solicitado por la DIRECCIÓN DE PLANIFICACIÓN mediante Memorando Nro. IMI-PDT-2022-05074-M Ibarra, 28 de diciembre de 2022 a través de la unidad PDOT ajustes al proyecto: elimínese: elaborar e implementar un. Y agréguese: para la ordenación y gestión</v>
          </cell>
          <cell r="CN182" t="str">
            <v>Direccionamiento estratégico hacia el logro del objetivo de contar con un plan complementario de Seguridad vial, (Normativa considerada: Art. 28,29,20,34 ordenanza PDOT 2021, reformada al 31 de enero de 2022)</v>
          </cell>
          <cell r="CO182" t="str">
            <v>SI</v>
          </cell>
          <cell r="CP182"/>
          <cell r="CQ182" t="str">
            <v>M-58 Seguridad Vial</v>
          </cell>
          <cell r="CR182" t="str">
            <v>180.-Ajuste solicitado por la DIRECCIÓN DE PLANIFICACIÓN mediante Memorando Nro. IMI-PDT-2022-05074-M Ibarra, 28 de diciembre de 2022 a través de la unidad PDOT ajustes al proyecto: elimínese: elaborar e implementar un. Y agréguese: para la ordenación y gestión</v>
          </cell>
          <cell r="CS182"/>
          <cell r="CT182" t="str">
            <v xml:space="preserve"> 
58) Seguridad vial</v>
          </cell>
          <cell r="CU182"/>
          <cell r="CV182" t="str">
            <v>OBJETIVO DEL PROGRAMA 3:
58) Generar lineamientos que permita a la empresa de movilidad y los diferentes entes, la coordinación y ejecución de acciones tendientes a mejorar la seguridad en la red vial del urbana y rural del cantón, y reducir  los siniestros viales</v>
          </cell>
          <cell r="CW182" t="str">
            <v xml:space="preserve">180. Elaborar e implementar un plan para la ordenación y gestión de la seguridad vial en el cantón. 
- Educación vial
- Mejoramiento y mantenimiento de la señalética 
</v>
          </cell>
          <cell r="CX182" t="str">
            <v xml:space="preserve">180. Elaborar e implementar un plan para la ordenación y gestión de la seguridad vial en el cantón. 
- Educación vial
- Mejoramiento y mantenimiento de la señalética 
</v>
          </cell>
          <cell r="CY182" t="str">
            <v>Asignar el nombre del técnico delegado</v>
          </cell>
          <cell r="CZ182">
            <v>3</v>
          </cell>
          <cell r="DA182" t="str">
            <v>Si</v>
          </cell>
          <cell r="DB182" t="str">
            <v xml:space="preserve">Ing. Veronica Estevez </v>
          </cell>
          <cell r="DC182" t="str">
            <v>Ing. Estefanía Arcentales</v>
          </cell>
          <cell r="DD182">
            <v>2022</v>
          </cell>
          <cell r="DE182">
            <v>1060000260001</v>
          </cell>
          <cell r="DF182" t="str">
            <v>GADM San Miguel de Ibarra</v>
          </cell>
          <cell r="DG182" t="str">
            <v>Municipal</v>
          </cell>
          <cell r="DH182" t="str">
            <v>Zona 1</v>
          </cell>
          <cell r="DI182" t="str">
            <v>Imbabura</v>
          </cell>
          <cell r="DJ182" t="str">
            <v>San miguel de Ibarra</v>
          </cell>
          <cell r="DK182" t="str">
            <v>2021-2040</v>
          </cell>
          <cell r="DL182" t="str">
            <v>PND-9</v>
          </cell>
          <cell r="DM182" t="str">
            <v>ODS-11</v>
          </cell>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cell r="EX182"/>
          <cell r="EY182"/>
          <cell r="EZ182"/>
          <cell r="FA182"/>
          <cell r="FB182"/>
          <cell r="FC182"/>
          <cell r="FD182"/>
          <cell r="FE182"/>
          <cell r="FF182"/>
          <cell r="FG182"/>
          <cell r="FH182"/>
          <cell r="FI182"/>
          <cell r="FJ182"/>
          <cell r="FK182"/>
          <cell r="FL182"/>
          <cell r="FM182"/>
          <cell r="FN182"/>
          <cell r="FO182"/>
          <cell r="FP182"/>
          <cell r="FQ182"/>
          <cell r="FR182"/>
          <cell r="FS182"/>
        </row>
        <row r="183">
          <cell r="A183">
            <v>181</v>
          </cell>
          <cell r="B183">
            <v>181</v>
          </cell>
          <cell r="K183">
            <v>24</v>
          </cell>
          <cell r="L183">
            <v>59</v>
          </cell>
          <cell r="M183">
            <v>181</v>
          </cell>
          <cell r="N183" t="str">
            <v>ASENTAMIENTOS HUMANOS Y MEC</v>
          </cell>
          <cell r="O183" t="str">
            <v>Objetivo 12.- Fomentar modelos de desarrollo sostenibles aplicando medidas de adaptación y mitigación al Cambio Climático</v>
          </cell>
          <cell r="P183" t="str">
            <v>Meta 12.3.5. Incrementar la capacidad instalada de generación eléctrica de 821,44 a 1.518,44 megavatios (MW).</v>
          </cell>
          <cell r="Q183" t="str">
            <v>Política 12.3 Implementar mejores prácticas ambientales con responsabilidad social y económica, que fomenten la concientización, producción y consumo sostenible, desde la investigación, innovación y transferencia de tecnología</v>
          </cell>
          <cell r="R183" t="str">
            <v>•D. Educación para el cambio y estilos de vida</v>
          </cell>
          <cell r="S183" t="str">
            <v>7.- Garantizar el acceso a una energía asequible, segura, sostenible y moderna para todos</v>
          </cell>
          <cell r="T183"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U183" t="str">
            <v xml:space="preserve">7.b.1 Inversiones en eficiencia energética como porcentaje del PIB y del monto de la inversión extranjera directa en transferencias financieras destinadas a infraestructuras y tecnología con el fin de prestar servicios para el desarrollo sostenible  </v>
          </cell>
          <cell r="V183" t="str">
            <v>7.- Empresa de economía mixta</v>
          </cell>
          <cell r="W183"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83"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83" t="str">
            <v>OBJ_24_AH/19:Responder eficaz y eficientemente en el mantenimiento preventivo, y correctivo de los diferentes parques y jardines de la ciudad de Ibarra, mejorar el ornato de la ciudad y promover que las instalaciones eléctricas en los núcleos urbanos sean soterradas tanto las existentes como las de obra nueva como el empleo uso y difusión de las energías renovables en el cantón contribuir a reducir la contaminación lumínica y a mejorar la imagen visual de la ciudad.</v>
          </cell>
          <cell r="Z183" t="str">
            <v>ÍNDICE: Calidad de respuesta en la gestión de los sistemas de iluminación públicos y promoción de las energías limpias.</v>
          </cell>
          <cell r="AA183">
            <v>0.01</v>
          </cell>
          <cell r="AB183" t="str">
            <v>Porcentaje</v>
          </cell>
          <cell r="AC183"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AD183" t="str">
            <v xml:space="preserve">o Diseño y desarrollo de un modelo para el buen uso de las instalaciones para el soterramiento de las redes eléctricas y de telecomunicaciones.
o Desarrollo de un plan de mantenimiento preventivo y correctivo para los diferentes sistemas de iluminación de los paquetes y jardines de la cuidad de Ibarra.
o Disponer de estándares urbanísticos para el diseño urbano de instalaciones soterradas y seguridad.
</v>
          </cell>
          <cell r="AE183" t="str">
            <v>META_24_AH/19:Gestionar sosteniblemente los sistemas de iluminación de espacios públicos urbanos y promocionar la producción de  energías limpias en un 87,5% al 2035 en el cantón.</v>
          </cell>
          <cell r="AF183" t="str">
            <v>INDICADOR_24_AH/19:Porcentaje de avance en la gestión sostenible de los sistemas de iluminación de espacios públicos urbanos y promocionar las energías limpias.</v>
          </cell>
          <cell r="AG183">
            <v>0.01</v>
          </cell>
          <cell r="AH183">
            <v>2021</v>
          </cell>
          <cell r="AI183">
            <v>2035</v>
          </cell>
          <cell r="AJ183">
            <v>0.86499999999999999</v>
          </cell>
          <cell r="AK183">
            <v>0.875</v>
          </cell>
          <cell r="AL183" t="str">
            <v>Porcentaje</v>
          </cell>
          <cell r="AM183" t="str">
            <v>Objetivo 12.- Fomentar modelos de desarrollo sostenibles aplicando medidas de adaptación y mitigación al Cambio Climático</v>
          </cell>
          <cell r="AN183" t="str">
            <v>Meta 12.3.5. Incrementar la capacidad instalada de generación eléctrica de 821,44 a 1.518,44 megavatios (MW).</v>
          </cell>
          <cell r="AO183" t="str">
            <v>Política 12.3 Implementar mejores prácticas ambientales con responsabilidad social y económica, que fomenten la concientización, producción y consumo sostenible, desde la investigación, innovación y transferencia de tecnología</v>
          </cell>
          <cell r="AP183"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AQ183" t="str">
            <v>7.- Garantizar el acceso a una energía asequible, segura, sostenible y moderna para todos</v>
          </cell>
          <cell r="AR183" t="str">
            <v>7.1 Para 2030, garantizar el acceso universal a servicios de energía asequibles, confiables y modernos</v>
          </cell>
          <cell r="AS183" t="str">
            <v xml:space="preserve">7.1.2 Proporción de la población cuya fuente primaria de energía consiste en combustibles y tecnología limpios </v>
          </cell>
          <cell r="AT183" t="str">
            <v>7.- Empresa de economía mixta</v>
          </cell>
          <cell r="AU183"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83" t="str">
            <v>OE-24_AH/19</v>
          </cell>
          <cell r="AW183" t="str">
            <v xml:space="preserve"> 
59) Gestión y mantenimiento eléctrico
preventivo y correctivo para los diferentes
sistemas de iluminación, introduciendo progresivamente el uso de energía limpia de la cuidad de Ibarra y núcleos urbanos rurales del cantón.</v>
          </cell>
          <cell r="AX183" t="str">
            <v>OBJETIVO DEL PROGRAMA 1: 
59) Planificar y gestionar el  mantenimiento eléctrico preventivo de los diferentes sistemas de iluminación de la ciudad de Ibarra,  y promover la implantación de sistemas alternativos de energía verde a los sistemas de iluminación de espacios  públicos de los núcleos urbanos del cantón.</v>
          </cell>
          <cell r="AY183" t="str">
            <v xml:space="preserve">PROYECTO PROGRAMA 1:    
182. Elaboración y ejecución del plan de mantenimiento eléctrico de los sistemas de iluminación  de los espacios públicos de los núcleos urbanos y áreas de influencia del cantón Ibarra...
</v>
          </cell>
          <cell r="AZ183"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BA183" t="str">
            <v>13A-EP-POLÍTICA</v>
          </cell>
          <cell r="BB183" t="str">
            <v xml:space="preserve">13A-EP-ESTRATEGIA </v>
          </cell>
          <cell r="BC183">
            <v>5000000</v>
          </cell>
          <cell r="BD183" t="str">
            <v>GADMI, Banco del estado, Cooperación interna y externa, Banco del Estado.</v>
          </cell>
          <cell r="BE183" t="str">
            <v xml:space="preserve"> MP-59) Elaborar y ejecutar un plan que contemple de manera progresiva la
utilización de energías limpias; para el
mantenimiento preventivo y correctivo de los diferentes sistemas de iluminación en espacios públicos urbanos al 100% anual al 2040.</v>
          </cell>
          <cell r="BF183" t="str">
            <v>INDICADOR META 1:
Porcentaje de avance en  la elaboración y ejecución del plan que contemple de manera progresiva la utilización de energías limpias; para el mantenimiento preventivo y correctivo de los diferentes sistemas de iluminación en espacios públicos urbanos al 100% anual al 2040.</v>
          </cell>
          <cell r="BG183" t="str">
            <v>Porcentaje</v>
          </cell>
          <cell r="BH183" t="str">
            <v>Dirección de Obras y Construcciones</v>
          </cell>
          <cell r="BI183"/>
          <cell r="BJ183">
            <v>0</v>
          </cell>
          <cell r="BK183">
            <v>1</v>
          </cell>
          <cell r="BL183">
            <v>2021</v>
          </cell>
          <cell r="BM183">
            <v>2023</v>
          </cell>
          <cell r="BN183" t="str">
            <v>Objetivo estratégico #;  24</v>
          </cell>
          <cell r="BO183" t="str">
            <v>Programa #;  59</v>
          </cell>
          <cell r="BP183">
            <v>24</v>
          </cell>
          <cell r="BQ183" t="str">
            <v>Por reportar</v>
          </cell>
          <cell r="BR183">
            <v>2</v>
          </cell>
          <cell r="BS183" t="str">
            <v>Ing. César Pérez
Analista Político Institucional</v>
          </cell>
          <cell r="BT183" t="str">
            <v>Sin datos</v>
          </cell>
          <cell r="BU183" t="str">
            <v>Ing. Galo Vélez  C.</v>
          </cell>
          <cell r="BV183" t="str">
            <v xml:space="preserve">181. Elaborar e implementar un Plan de
gestión del tránsito en el cantón.
- Semaforización inteligente.
- Semaforización y señalética inteligente para
personas con condiciones especiales.;
182. Elaboración y ejecución del plan de mantenimiento eléctrico de los sistemas de iluminación  de los espacios públicos de los núcleos urbanos y áreas de influencia del cantón Ibarra...
</v>
          </cell>
          <cell r="BW183" t="str">
            <v>P181</v>
          </cell>
          <cell r="BX183" t="str">
            <v>181. Elaborar e implementar un Plan de
gestión del tránsito en el cantón.
- Semaforización inteligente.
- Semaforización y señalética inteligente para
personas con condiciones especiales.</v>
          </cell>
          <cell r="BY183" t="str">
            <v>MOVIDELNOR-EP</v>
          </cell>
          <cell r="BZ183" t="str">
            <v>MOVIDELNOR-EP</v>
          </cell>
          <cell r="CA183" t="str">
            <v>Msc. Luis Fernando Ruíz</v>
          </cell>
          <cell r="CB183" t="str">
            <v xml:space="preserve">Ing. Veronica Estevez </v>
          </cell>
          <cell r="CC183" t="str">
            <v>P181	Obras y Construcciones; P182	Obras y Construcciones</v>
          </cell>
          <cell r="CD183">
            <v>60</v>
          </cell>
          <cell r="CE183" t="str">
            <v>181. Elaborar el plan  de gestión del tránsito en el cantón (- Semaforización y señalética inteligente considerando normas INEN) e implementación de su plan de acción en un 100% al 2023</v>
          </cell>
          <cell r="CF183" t="str">
            <v xml:space="preserve">181. Porcentaje de avance en la elaboración del  plan  de gestión del tránsito en el cantón. - Semaforización inteligente. - Semaforización y señalética inteligente considerando normas INEN; y de  implementación de su plan de acción </v>
          </cell>
          <cell r="CG183" t="str">
            <v>Porcentaje</v>
          </cell>
          <cell r="CH183">
            <v>2021</v>
          </cell>
          <cell r="CI183">
            <v>2023</v>
          </cell>
          <cell r="CJ183" t="str">
            <v>a definir por la unidad administrativa</v>
          </cell>
          <cell r="CK183">
            <v>1</v>
          </cell>
          <cell r="CL183" t="str">
            <v>CRECIENTE</v>
          </cell>
          <cell r="CM183"/>
          <cell r="CN183" t="str">
            <v/>
          </cell>
          <cell r="CO183" t="str">
            <v>NO</v>
          </cell>
          <cell r="CP183"/>
          <cell r="CQ183" t="str">
            <v>M-59.- Nueva infraestructura y mantenimiento eléctrico e iluminación en espacios públicos y equipamientos urbanos, con promoción de energías verdes de los núcleos urbanos del cantón</v>
          </cell>
          <cell r="CR183"/>
          <cell r="CS183"/>
          <cell r="CT183" t="str">
            <v xml:space="preserve"> 
59) Gestión y mantenimiento eléctrico
preventivo y correctivo para los diferentes
sistemas de iluminación, introduciendo progresivamente el uso de energía limpia de la cuidad de Ibarra y núcleos urbanos rurales del cantón.</v>
          </cell>
          <cell r="CU183"/>
          <cell r="CV183" t="str">
            <v>OBJETIVO DEL PROGRAMA 1: 
59) Planificar y gestionar el  mantenimiento eléctrico preventivo de los diferentes sistemas de iluminación de la ciudad de Ibarra,  y promover la implantación de sistemas alternativos de energía verde a los sistemas de iluminación de espacios  públicos de los núcleos urbanos del cantón.</v>
          </cell>
          <cell r="CW183"/>
          <cell r="CX183" t="str">
            <v>181. Elaborar e implementar un Plan de
gestión del tránsito en el cantón.
- Semaforización inteligente.
- Semaforización y señalética inteligente para
personas con condiciones especiales.</v>
          </cell>
          <cell r="CY183" t="str">
            <v>Asignar el nombre del técnico delegado</v>
          </cell>
          <cell r="CZ183">
            <v>3</v>
          </cell>
          <cell r="DA183" t="str">
            <v>NO</v>
          </cell>
          <cell r="DB183" t="str">
            <v xml:space="preserve">Ing. Veronica Estevez </v>
          </cell>
          <cell r="DC183" t="str">
            <v>Ing. Estefanía Arcentales</v>
          </cell>
          <cell r="DD183">
            <v>2022</v>
          </cell>
          <cell r="DE183">
            <v>1060000260001</v>
          </cell>
          <cell r="DF183" t="str">
            <v>GADM San Miguel de Ibarra</v>
          </cell>
          <cell r="DG183" t="str">
            <v>Municipal</v>
          </cell>
          <cell r="DH183" t="str">
            <v>Zona 1</v>
          </cell>
          <cell r="DI183" t="str">
            <v>Imbabura</v>
          </cell>
          <cell r="DJ183" t="str">
            <v>San miguel de Ibarra</v>
          </cell>
          <cell r="DK183" t="str">
            <v>2021-2040</v>
          </cell>
          <cell r="DL183" t="str">
            <v>PND-12</v>
          </cell>
          <cell r="DM183" t="str">
            <v>ODS-7</v>
          </cell>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cell r="EX183"/>
          <cell r="EY183"/>
          <cell r="EZ183"/>
          <cell r="FA183"/>
          <cell r="FB183"/>
          <cell r="FC183"/>
          <cell r="FD183"/>
          <cell r="FE183"/>
          <cell r="FF183"/>
          <cell r="FG183"/>
          <cell r="FH183"/>
          <cell r="FI183"/>
          <cell r="FJ183"/>
          <cell r="FK183"/>
          <cell r="FL183"/>
          <cell r="FM183"/>
          <cell r="FN183"/>
          <cell r="FO183"/>
          <cell r="FP183"/>
          <cell r="FQ183"/>
          <cell r="FR183"/>
          <cell r="FS183"/>
        </row>
        <row r="184">
          <cell r="A184">
            <v>182</v>
          </cell>
          <cell r="B184">
            <v>182</v>
          </cell>
          <cell r="K184">
            <v>24</v>
          </cell>
          <cell r="L184">
            <v>59</v>
          </cell>
          <cell r="M184">
            <v>182</v>
          </cell>
          <cell r="N184" t="str">
            <v>ASENTAMIENTOS HUMANOS Y MEC</v>
          </cell>
          <cell r="O184" t="str">
            <v>Objetivo 12.- Fomentar modelos de desarrollo sostenibles aplicando medidas de adaptación y mitigación al Cambio Climático</v>
          </cell>
          <cell r="P184" t="str">
            <v>Meta 12.3.5. Incrementar la capacidad instalada de generación eléctrica de 821,44 a 1.518,44 megavatios (MW).</v>
          </cell>
          <cell r="Q184" t="str">
            <v>Política 12.3 Implementar mejores prácticas ambientales con responsabilidad social y económica, que fomenten la concientización, producción y consumo sostenible, desde la investigación, innovación y transferencia de tecnología</v>
          </cell>
          <cell r="R184" t="str">
            <v>•D. Educación para el cambio y estilos de vida</v>
          </cell>
          <cell r="S184" t="str">
            <v>7.- Garantizar el acceso a una energía asequible, segura, sostenible y moderna para todos</v>
          </cell>
          <cell r="T184"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U184" t="str">
            <v xml:space="preserve">7.b.1 Inversiones en eficiencia energética como porcentaje del PIB y del monto de la inversión extranjera directa en transferencias financieras destinadas a infraestructuras y tecnología con el fin de prestar servicios para el desarrollo sostenible  </v>
          </cell>
          <cell r="V184" t="str">
            <v>7.- Empresa de economía mixta</v>
          </cell>
          <cell r="W184"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84"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84" t="str">
            <v>OBJ_24_AH/19:Responder eficaz y eficientemente en el mantenimiento preventivo, y correctivo de los diferentes parques y jardines de la ciudad de Ibarra, mejorar el ornato de la ciudad y promover que las instalaciones eléctricas en los núcleos urbanos sean soterradas tanto las existentes como las de obra nueva como el empleo uso y difusión de las energías renovables en el cantón contribuir a reducir la contaminación lumínica y a mejorar la imagen visual de la ciudad.</v>
          </cell>
          <cell r="Z184" t="str">
            <v>ÍNDICE: Calidad de respuesta en la gestión de los sistemas de iluminación públicos y promoción de las energías limpias.</v>
          </cell>
          <cell r="AA184">
            <v>0.01</v>
          </cell>
          <cell r="AB184" t="str">
            <v>Porcentaje</v>
          </cell>
          <cell r="AC184"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AD184" t="str">
            <v xml:space="preserve">o Diseño y desarrollo de un modelo para el buen uso de las instalaciones para el soterramiento de las redes eléctricas y de telecomunicaciones.
o Desarrollo de un plan de mantenimiento preventivo y correctivo para los diferentes sistemas de iluminación de los paquetes y jardines de la cuidad de Ibarra.
o Disponer de estándares urbanísticos para el diseño urbano de instalaciones soterradas y seguridad.
</v>
          </cell>
          <cell r="AE184" t="str">
            <v>META_24_AH/19:Gestionar sosteniblemente los sistemas de iluminación de espacios públicos urbanos y promocionar la producción de  energías limpias en un 87,5% al 2035 en el cantón.</v>
          </cell>
          <cell r="AF184" t="str">
            <v>INDICADOR_24_AH/19:Porcentaje de avance en la gestión sostenible de los sistemas de iluminación de espacios públicos urbanos y promocionar las energías limpias.</v>
          </cell>
          <cell r="AG184">
            <v>0.01</v>
          </cell>
          <cell r="AH184">
            <v>2021</v>
          </cell>
          <cell r="AI184">
            <v>2035</v>
          </cell>
          <cell r="AJ184">
            <v>0.86499999999999999</v>
          </cell>
          <cell r="AK184">
            <v>0.875</v>
          </cell>
          <cell r="AL184" t="str">
            <v>Porcentaje</v>
          </cell>
          <cell r="AM184" t="str">
            <v>Objetivo 12.- Fomentar modelos de desarrollo sostenibles aplicando medidas de adaptación y mitigación al Cambio Climático</v>
          </cell>
          <cell r="AN184" t="str">
            <v>Meta 12.3.5. Incrementar la capacidad instalada de generación eléctrica de 821,44 a 1.518,44 megavatios (MW).</v>
          </cell>
          <cell r="AO184" t="str">
            <v>Política 12.3 Implementar mejores prácticas ambientales con responsabilidad social y económica, que fomenten la concientización, producción y consumo sostenible, desde la investigación, innovación y transferencia de tecnología</v>
          </cell>
          <cell r="AP184"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AQ184" t="str">
            <v>7.- Garantizar el acceso a una energía asequible, segura, sostenible y moderna para todos</v>
          </cell>
          <cell r="AR184" t="str">
            <v>7.1 Para 2030, garantizar el acceso universal a servicios de energía asequibles, confiables y modernos</v>
          </cell>
          <cell r="AS184" t="str">
            <v xml:space="preserve">7.1.2 Proporción de la población cuya fuente primaria de energía consiste en combustibles y tecnología limpios </v>
          </cell>
          <cell r="AT184" t="str">
            <v>7.- Empresa de economía mixta</v>
          </cell>
          <cell r="AU184"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84" t="str">
            <v>OE-24_AH/19</v>
          </cell>
          <cell r="AW184" t="str">
            <v xml:space="preserve"> 
59) Gestión y mantenimiento eléctrico
preventivo y correctivo para los diferentes
sistemas de iluminación, introduciendo progresivamente el uso de energía limpia de la cuidad de Ibarra y núcleos urbanos rurales del cantón.</v>
          </cell>
          <cell r="AX184" t="str">
            <v>OBJETIVO DEL PROGRAMA 1: 
59) Planificar y gestionar el  mantenimiento eléctrico preventivo de los diferentes sistemas de iluminación de la ciudad de Ibarra,  y promover la implantación de sistemas alternativos de energía verde a los sistemas de iluminación de espacios  públicos de los núcleos urbanos del cantón.</v>
          </cell>
          <cell r="AY184" t="str">
            <v xml:space="preserve">PROYECTO PROGRAMA 1:    
182. Elaboración y ejecución del plan de mantenimiento eléctrico de los sistemas de iluminación  de los espacios públicos de los núcleos urbanos y áreas de influencia del cantón Ibarra...
</v>
          </cell>
          <cell r="AZ184"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BA184" t="str">
            <v>13A-EP-POLÍTICA</v>
          </cell>
          <cell r="BB184" t="str">
            <v xml:space="preserve">13A-EP-ESTRATEGIA </v>
          </cell>
          <cell r="BC184">
            <v>5000000</v>
          </cell>
          <cell r="BD184" t="str">
            <v>GADMI, Banco del estado, Cooperación interna y externa, Banco del Estado.</v>
          </cell>
          <cell r="BE184" t="str">
            <v xml:space="preserve"> MP-59) Elaborar y ejecutar un plan que contemple de manera progresiva la
utilización de energías limpias; para el
mantenimiento preventivo y correctivo de los diferentes sistemas de iluminación en espacios públicos urbanos al 100% anual al 2040.</v>
          </cell>
          <cell r="BF184" t="str">
            <v>INDICADOR META 1:
Porcentaje de avance en  la elaboración y ejecución del plan que contemple de manera progresiva la utilización de energías limpias; para el mantenimiento preventivo y correctivo de los diferentes sistemas de iluminación en espacios públicos urbanos al 100% anual al 2040.</v>
          </cell>
          <cell r="BG184" t="str">
            <v>Porcentaje</v>
          </cell>
          <cell r="BH184" t="str">
            <v>Dirección de Obras y Construcciones</v>
          </cell>
          <cell r="BI184"/>
          <cell r="BJ184">
            <v>0</v>
          </cell>
          <cell r="BK184">
            <v>1</v>
          </cell>
          <cell r="BL184">
            <v>2021</v>
          </cell>
          <cell r="BM184">
            <v>2023</v>
          </cell>
          <cell r="BN184" t="str">
            <v>Objetivo estratégico #;  24</v>
          </cell>
          <cell r="BO184" t="str">
            <v>Programa #;  59</v>
          </cell>
          <cell r="BP184">
            <v>24</v>
          </cell>
          <cell r="BQ184" t="str">
            <v>Por reportar</v>
          </cell>
          <cell r="BR184">
            <v>2</v>
          </cell>
          <cell r="BS184" t="str">
            <v>Ing. César Pérez
Analista Político Institucional</v>
          </cell>
          <cell r="BT184" t="str">
            <v>Sin datos</v>
          </cell>
          <cell r="BU184" t="str">
            <v>Ing. Galo Vélez  C.</v>
          </cell>
          <cell r="BV184" t="str">
            <v xml:space="preserve">181. Elaborar e implementar un Plan de
gestión del tránsito en el cantón.
- Semaforización inteligente.
- Semaforización y señalética inteligente para
personas con condiciones especiales.;
182. Elaboración y ejecución del plan de mantenimiento eléctrico de los sistemas de iluminación  de los espacios públicos de los núcleos urbanos y áreas de influencia del cantón Ibarra...
</v>
          </cell>
          <cell r="BW184" t="str">
            <v>P182</v>
          </cell>
          <cell r="BX184" t="str">
            <v xml:space="preserve">
182. Elaboración y ejecución del plan de mantenimiento eléctrico de los sistemas de iluminación  de los espacios públicos de los núcleos urbanos y áreas de influencia del cantón Ibarra...
</v>
          </cell>
          <cell r="BY184" t="str">
            <v>312 | DIRECCIÓN DE OBRAS Y CONSTRUCCIONES</v>
          </cell>
          <cell r="BZ184" t="str">
            <v>ELECTRICIDAD</v>
          </cell>
          <cell r="CA184" t="str">
            <v>Ing. Guellermo Federico Loord García</v>
          </cell>
          <cell r="CB184" t="str">
            <v>Ing. Lennin Ramiro Aza Saraguro</v>
          </cell>
          <cell r="CC184" t="str">
            <v>P181	Obras y Construcciones; P182	Obras y Construcciones</v>
          </cell>
          <cell r="CD184">
            <v>76</v>
          </cell>
          <cell r="CE184" t="str">
            <v>182. Elaborar y ejecutar un plan plurianual al 2023 considerando indicadores de base, para el mantenimiento eléctrico de los sistemas de iluminación de los espacios públicos de los núcleos urbanos y áreas de influencia del cantón Ibarra en un 100% al 2023.</v>
          </cell>
          <cell r="CF184" t="str">
            <v xml:space="preserve">182. Porcentaje de avance en la elaboración y ejecución del  plan plurianual al 2023, considerando indicadores de base, para el mantenimiento eléctrico de los sistemas de iluminación de los espacios públicos de los núcleos urbanos y áreas de influencia del cantón Ibarra </v>
          </cell>
          <cell r="CG184" t="str">
            <v>Porcentaje</v>
          </cell>
          <cell r="CH184">
            <v>2021</v>
          </cell>
          <cell r="CI184">
            <v>2023</v>
          </cell>
          <cell r="CJ184" t="str">
            <v>a definir por la unidad administrativa</v>
          </cell>
          <cell r="CK184">
            <v>1</v>
          </cell>
          <cell r="CL184" t="str">
            <v>CRECIENTE</v>
          </cell>
          <cell r="CM184"/>
          <cell r="CN184" t="str">
            <v/>
          </cell>
          <cell r="CO184" t="str">
            <v>NO</v>
          </cell>
          <cell r="CP184"/>
          <cell r="CQ184" t="str">
            <v>M-59.- Nueva infraestructura y mantenimiento eléctrico e iluminación en espacios públicos y equipamientos urbanos, con promoción de energías verdes de los núcleos urbanos del cantón</v>
          </cell>
          <cell r="CR184"/>
          <cell r="CS184"/>
          <cell r="CT184" t="str">
            <v xml:space="preserve"> 
59) Gestión y mantenimiento eléctrico
preventivo y correctivo para los diferentes
sistemas de iluminación, introduciendo progresivamente el uso de energía limpia de la cuidad de Ibarra y núcleos urbanos rurales del cantón.</v>
          </cell>
          <cell r="CU184"/>
          <cell r="CV184" t="str">
            <v>OBJETIVO DEL PROGRAMA 1: 
59) Planificar y gestionar el  mantenimiento eléctrico preventivo de los diferentes sistemas de iluminación de la ciudad de Ibarra,  y promover la implantación de sistemas alternativos de energía verde a los sistemas de iluminación de espacios  públicos de los núcleos urbanos del cantón.</v>
          </cell>
          <cell r="CW184"/>
          <cell r="CX184" t="str">
            <v xml:space="preserve">
182. Elaboración y ejecución del plan de mantenimiento eléctrico de los sistemas de iluminación  de los espacios públicos de los núcleos urbanos y áreas de influencia del cantón Ibarra...
</v>
          </cell>
          <cell r="CY184" t="str">
            <v>Asignar el nombre del técnico delegado</v>
          </cell>
          <cell r="CZ184">
            <v>3</v>
          </cell>
          <cell r="DA184" t="str">
            <v>NO</v>
          </cell>
          <cell r="DB184" t="str">
            <v>Ing. Lennin Ramiro Aza Saraguro</v>
          </cell>
          <cell r="DC184" t="str">
            <v>Ing. Estefanía Arcentales</v>
          </cell>
          <cell r="DD184">
            <v>2022</v>
          </cell>
          <cell r="DE184">
            <v>1060000260001</v>
          </cell>
          <cell r="DF184" t="str">
            <v>GADM San Miguel de Ibarra</v>
          </cell>
          <cell r="DG184" t="str">
            <v>Municipal</v>
          </cell>
          <cell r="DH184" t="str">
            <v>Zona 1</v>
          </cell>
          <cell r="DI184" t="str">
            <v>Imbabura</v>
          </cell>
          <cell r="DJ184" t="str">
            <v>San miguel de Ibarra</v>
          </cell>
          <cell r="DK184" t="str">
            <v>2021-2040</v>
          </cell>
          <cell r="DL184" t="str">
            <v>PND-12</v>
          </cell>
          <cell r="DM184" t="str">
            <v>ODS-7</v>
          </cell>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cell r="EX184"/>
          <cell r="EY184"/>
          <cell r="EZ184"/>
          <cell r="FA184"/>
          <cell r="FB184"/>
          <cell r="FC184"/>
          <cell r="FD184"/>
          <cell r="FE184"/>
          <cell r="FF184"/>
          <cell r="FG184"/>
          <cell r="FH184"/>
          <cell r="FI184"/>
          <cell r="FJ184"/>
          <cell r="FK184"/>
          <cell r="FL184"/>
          <cell r="FM184"/>
          <cell r="FN184"/>
          <cell r="FO184"/>
          <cell r="FP184"/>
          <cell r="FQ184"/>
          <cell r="FR184"/>
          <cell r="FS184"/>
        </row>
        <row r="185">
          <cell r="A185">
            <v>183</v>
          </cell>
          <cell r="B185">
            <v>183</v>
          </cell>
          <cell r="K185">
            <v>24</v>
          </cell>
          <cell r="L185">
            <v>60</v>
          </cell>
          <cell r="M185">
            <v>183</v>
          </cell>
          <cell r="N185" t="str">
            <v>ASENTAMIENTOS HUMANOS Y MEC</v>
          </cell>
          <cell r="O185" t="str">
            <v>Objetivo 12.- Fomentar modelos de desarrollo sostenibles aplicando medidas de adaptación y mitigación al Cambio Climático</v>
          </cell>
          <cell r="P185" t="str">
            <v>Meta 12.3.5. Incrementar la capacidad instalada de generación eléctrica de 821,44 a 1.518,44 megavatios (MW).</v>
          </cell>
          <cell r="Q185" t="str">
            <v>Política 12.3 Implementar mejores prácticas ambientales con responsabilidad social y económica, que fomenten la concientización, producción y consumo sostenible, desde la investigación, innovación y transferencia de tecnología</v>
          </cell>
          <cell r="R185" t="str">
            <v>•D. Educación para el cambio y estilos de vida</v>
          </cell>
          <cell r="S185" t="str">
            <v>7.- Garantizar el acceso a una energía asequible, segura, sostenible y moderna para todos</v>
          </cell>
          <cell r="T185"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U185" t="str">
            <v xml:space="preserve">7.b.1 Inversiones en eficiencia energética como porcentaje del PIB y del monto de la inversión extranjera directa en transferencias financieras destinadas a infraestructuras y tecnología con el fin de prestar servicios para el desarrollo sostenible  </v>
          </cell>
          <cell r="V185" t="str">
            <v>7.- Empresa de economía mixta</v>
          </cell>
          <cell r="W185"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85"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85" t="str">
            <v>OBJ_24_AH/19:Responder eficaz y eficientemente en el mantenimiento preventivo, y correctivo de los diferentes parques y jardines de la ciudad de Ibarra, mejorar el ornato de la ciudad y promover que las instalaciones eléctricas en los núcleos urbanos sean soterradas tanto las existentes como las de obra nueva como el empleo uso y difusión de las energías renovables en el cantón contribuir a reducir la contaminación lumínica y a mejorar la imagen visual de la ciudad.</v>
          </cell>
          <cell r="Z185" t="str">
            <v>ÍNDICE: Calidad de respuesta en la gestión de los sistemas de iluminación públicos y promoción de las energías limpias.</v>
          </cell>
          <cell r="AA185">
            <v>0.01</v>
          </cell>
          <cell r="AB185" t="str">
            <v>Porcentaje</v>
          </cell>
          <cell r="AC185"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AD185" t="str">
            <v xml:space="preserve">o Diseño y desarrollo de un modelo para el buen uso de las instalaciones para el soterramiento de las redes eléctricas y de telecomunicaciones.
o Desarrollo de un plan de mantenimiento preventivo y correctivo para los diferentes sistemas de iluminación de los paquetes y jardines de la cuidad de Ibarra.
o Disponer de estándares urbanísticos para el diseño urbano de instalaciones soterradas y seguridad.
</v>
          </cell>
          <cell r="AE185" t="str">
            <v>META_24_AH/19:Gestionar sosteniblemente los sistemas de iluminación de espacios públicos urbanos y promocionar la producción de  energías limpias en un 87,5% al 2035 en el cantón.</v>
          </cell>
          <cell r="AF185" t="str">
            <v>INDICADOR_24_AH/19:Porcentaje de avance en la gestión sostenible de los sistemas de iluminación de espacios públicos urbanos y promocionar las energías limpias.</v>
          </cell>
          <cell r="AG185">
            <v>0.01</v>
          </cell>
          <cell r="AH185">
            <v>2021</v>
          </cell>
          <cell r="AI185">
            <v>2035</v>
          </cell>
          <cell r="AJ185">
            <v>0.86499999999999999</v>
          </cell>
          <cell r="AK185">
            <v>0.875</v>
          </cell>
          <cell r="AL185" t="str">
            <v>Porcentaje</v>
          </cell>
          <cell r="AM185" t="str">
            <v>Objetivo 12.- Fomentar modelos de desarrollo sostenibles aplicando medidas de adaptación y mitigación al Cambio Climático</v>
          </cell>
          <cell r="AN185" t="str">
            <v>Meta 12.3.2. Reducir a 10,50% las pérdidas de energía eléctrica a nivel nacional.</v>
          </cell>
          <cell r="AO185" t="str">
            <v>Política 12.3 Implementar mejores prácticas ambientales con responsabilidad social y económica, que fomenten la concientización, producción y consumo sostenible, desde la investigación, innovación y transferencia de tecnología</v>
          </cell>
          <cell r="AP185"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AQ185" t="str">
            <v>7.- Garantizar el acceso a una energía asequible, segura, sostenible y moderna para todos</v>
          </cell>
          <cell r="AR185"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AS185" t="str">
            <v xml:space="preserve">7.b.1 Inversiones en eficiencia energética como porcentaje del PIB y del monto de la inversión extranjera directa en transferencias financieras destinadas a infraestructuras y tecnología con el fin de prestar servicios para el desarrollo sostenible  </v>
          </cell>
          <cell r="AT185" t="str">
            <v>2.- Empresa pública</v>
          </cell>
          <cell r="AU185"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85" t="str">
            <v>OE-24_AH/19</v>
          </cell>
          <cell r="AW185" t="str">
            <v>PROGRAMA 2. 
60) Ordenanza para la gestión del soterramiento del cableado eléctrico y telecomunicaciones de los núcleos urbanos y rurales del cantón..</v>
          </cell>
          <cell r="AX185" t="str">
            <v>OBJETIVO DEL PROGRAMA 2:
60) Elaborar una ordenanza que regule y gestión el soterramiento del cableado eléctrico y de telecomunicaciones en los núcleos urbanos y rurales del cantón.</v>
          </cell>
          <cell r="AY185" t="str">
            <v xml:space="preserve">PROYECTOS DEL PROGRAMA 2:    
183.  Ordenanza regulatoria para el soterramiento de redes eléctricas y de telecomunicaciones.
184. Elaboración y ejecución del plan de soterramiento eléctrico y de telecomunicaciones con 100 km en los núcleos urbanos y rurales.
</v>
          </cell>
          <cell r="AZ185"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BA185" t="str">
            <v>13A-EP-POLÍTICA</v>
          </cell>
          <cell r="BB185" t="str">
            <v xml:space="preserve">13A-EP-ESTRATEGIA </v>
          </cell>
          <cell r="BC185">
            <v>9800000</v>
          </cell>
          <cell r="BD185" t="str">
            <v>GADMI; Banco del Estado, Gobierno Nacional.</v>
          </cell>
          <cell r="BE185" t="str">
            <v>META DEL  PROGRAMA 2: 
MP-60) Elevar el índice de gestión de cableado eléctrico soterrado en unn73% al 2040</v>
          </cell>
          <cell r="BF185" t="str">
            <v xml:space="preserve">INDICADOR META 2:
Elaborar la ordenanza de soterramiento de las redes eléctricas y de telecomunicaciones </v>
          </cell>
          <cell r="BG185" t="str">
            <v>Porcentaje</v>
          </cell>
          <cell r="BH185" t="str">
            <v>Dirección de Obras y Construcciones</v>
          </cell>
          <cell r="BI185"/>
          <cell r="BJ185">
            <v>0</v>
          </cell>
          <cell r="BK185">
            <v>1</v>
          </cell>
          <cell r="BL185">
            <v>2021</v>
          </cell>
          <cell r="BM185">
            <v>2023</v>
          </cell>
          <cell r="BN185" t="str">
            <v>Objetivo estratégico #;  24</v>
          </cell>
          <cell r="BO185" t="str">
            <v>Programa #;  60</v>
          </cell>
          <cell r="BP185">
            <v>24</v>
          </cell>
          <cell r="BQ185" t="str">
            <v>Por reportar</v>
          </cell>
          <cell r="BR185">
            <v>2</v>
          </cell>
          <cell r="BS185" t="str">
            <v>Ing. César Pérez
Analista Político Institucional</v>
          </cell>
          <cell r="BT185" t="str">
            <v>Sin datos</v>
          </cell>
          <cell r="BU185" t="str">
            <v>Ing. Galo Vélez  C.</v>
          </cell>
          <cell r="BV185" t="str">
            <v xml:space="preserve">183.  Ordenanza regulatoria para el soterramiento de redes eléctricas y de telecomunicaciones.
;184. Elaboración y ejecución del plan de soterramiento eléctrico y de telecomunicaciones con 100 km en los núcleos urbanos y rurales.
</v>
          </cell>
          <cell r="BW185" t="str">
            <v>P183</v>
          </cell>
          <cell r="BX185" t="str">
            <v xml:space="preserve">183.  Ordenanza regulatoria para el soterramiento de redes eléctricas y de telecomunicaciones.
</v>
          </cell>
          <cell r="BY185" t="str">
            <v>312 | DIRECCIÓN DE OBRAS Y CONSTRUCCIONES</v>
          </cell>
          <cell r="BZ185" t="str">
            <v>ELECTRICIDAD</v>
          </cell>
          <cell r="CA185" t="str">
            <v>Ing. Guellermo Federico Loord García</v>
          </cell>
          <cell r="CB185" t="str">
            <v>Ing. Lennin Ramiro Aza Saraguro</v>
          </cell>
          <cell r="CC185" t="str">
            <v>P183	Obras y Construcciones; P184	Obras y Construcciones</v>
          </cell>
          <cell r="CD185">
            <v>76</v>
          </cell>
          <cell r="CE185" t="str">
            <v>183. Elaborar el proyecto de ordenanza regulatoria para el soterramiento de redes de infraestructura aérea (eléctrica, telecomunicaciones) en un 100% al 2023</v>
          </cell>
          <cell r="CF185" t="str">
            <v>183. Porcentaje de avance en la elaboración del proyecto de ordenanza regulatoria para el soterramiento de redes de infraestructura aérea (eléctrica, telecomunicaciones).</v>
          </cell>
          <cell r="CG185" t="str">
            <v>Porcentaje</v>
          </cell>
          <cell r="CH185">
            <v>2021</v>
          </cell>
          <cell r="CI185">
            <v>2023</v>
          </cell>
          <cell r="CJ185" t="str">
            <v>a definir por la unidad administrativa</v>
          </cell>
          <cell r="CK185">
            <v>1</v>
          </cell>
          <cell r="CL185" t="str">
            <v>CRECIENTE</v>
          </cell>
          <cell r="CM185"/>
          <cell r="CN185" t="str">
            <v/>
          </cell>
          <cell r="CO185" t="str">
            <v>NO</v>
          </cell>
          <cell r="CP185"/>
          <cell r="CQ185" t="str">
            <v>M-60.- Infraestructuras eléctricas y datos soterradas</v>
          </cell>
          <cell r="CR185"/>
          <cell r="CS185"/>
          <cell r="CT185" t="str">
            <v>PROGRAMA 2. 
60) Ordenanza para la gestión del soterramiento del cableado eléctrico y telecomunicaciones de los núcleos urbanos y rurales del cantón..</v>
          </cell>
          <cell r="CU185"/>
          <cell r="CV185" t="str">
            <v>OBJETIVO DEL PROGRAMA 2:
60) Elaborar una ordenanza que regule y gestión el soterramiento del cableado eléctrico y de telecomunicaciones en los núcleos urbanos y rurales del cantón.</v>
          </cell>
          <cell r="CW185"/>
          <cell r="CX185" t="str">
            <v xml:space="preserve">183.  Ordenanza regulatoria para el soterramiento de redes eléctricas y de telecomunicaciones.
</v>
          </cell>
          <cell r="CY185" t="str">
            <v>Asignar el nombre del técnico delegado</v>
          </cell>
          <cell r="CZ185">
            <v>3</v>
          </cell>
          <cell r="DA185" t="str">
            <v>NO</v>
          </cell>
          <cell r="DB185" t="str">
            <v>Ing. Lennin Ramiro Aza Saraguro</v>
          </cell>
          <cell r="DC185" t="str">
            <v>Ing. Estefanía Arcentales</v>
          </cell>
          <cell r="DD185">
            <v>2022</v>
          </cell>
          <cell r="DE185">
            <v>1060000260001</v>
          </cell>
          <cell r="DF185" t="str">
            <v>GADM San Miguel de Ibarra</v>
          </cell>
          <cell r="DG185" t="str">
            <v>Municipal</v>
          </cell>
          <cell r="DH185" t="str">
            <v>Zona 1</v>
          </cell>
          <cell r="DI185" t="str">
            <v>Imbabura</v>
          </cell>
          <cell r="DJ185" t="str">
            <v>San miguel de Ibarra</v>
          </cell>
          <cell r="DK185" t="str">
            <v>2021-2040</v>
          </cell>
          <cell r="DL185" t="str">
            <v>PND-12</v>
          </cell>
          <cell r="DM185" t="str">
            <v>ODS-7</v>
          </cell>
          <cell r="DN185"/>
          <cell r="DO185"/>
          <cell r="DP185"/>
          <cell r="DQ185"/>
          <cell r="DR185"/>
          <cell r="DS185"/>
          <cell r="DT185"/>
          <cell r="DU185"/>
          <cell r="DV185"/>
          <cell r="DW185"/>
          <cell r="DX185"/>
          <cell r="DY185"/>
          <cell r="DZ185"/>
          <cell r="EA185"/>
          <cell r="EB185"/>
          <cell r="EC185"/>
          <cell r="ED185"/>
          <cell r="EE185"/>
          <cell r="EF185"/>
          <cell r="EG185"/>
          <cell r="EH185"/>
          <cell r="EI185"/>
          <cell r="EJ185"/>
          <cell r="EK185"/>
          <cell r="EL185"/>
          <cell r="EM185"/>
          <cell r="EN185"/>
          <cell r="EO185"/>
          <cell r="EP185"/>
          <cell r="EQ185"/>
          <cell r="ER185"/>
          <cell r="ES185"/>
          <cell r="ET185"/>
          <cell r="EU185"/>
          <cell r="EV185"/>
          <cell r="EW185"/>
          <cell r="EX185"/>
          <cell r="EY185"/>
          <cell r="EZ185"/>
          <cell r="FA185"/>
          <cell r="FB185"/>
          <cell r="FC185"/>
          <cell r="FD185"/>
          <cell r="FE185"/>
          <cell r="FF185"/>
          <cell r="FG185"/>
          <cell r="FH185"/>
          <cell r="FI185"/>
          <cell r="FJ185"/>
          <cell r="FK185"/>
          <cell r="FL185"/>
          <cell r="FM185"/>
          <cell r="FN185"/>
          <cell r="FO185"/>
          <cell r="FP185"/>
          <cell r="FQ185"/>
          <cell r="FR185"/>
          <cell r="FS185"/>
        </row>
        <row r="186">
          <cell r="A186">
            <v>184</v>
          </cell>
          <cell r="B186">
            <v>184</v>
          </cell>
          <cell r="K186">
            <v>24</v>
          </cell>
          <cell r="L186">
            <v>60</v>
          </cell>
          <cell r="M186">
            <v>184</v>
          </cell>
          <cell r="N186" t="str">
            <v>ASENTAMIENTOS HUMANOS Y MEC</v>
          </cell>
          <cell r="O186" t="str">
            <v>Objetivo 12.- Fomentar modelos de desarrollo sostenibles aplicando medidas de adaptación y mitigación al Cambio Climático</v>
          </cell>
          <cell r="P186" t="str">
            <v>Meta 12.3.5. Incrementar la capacidad instalada de generación eléctrica de 821,44 a 1.518,44 megavatios (MW).</v>
          </cell>
          <cell r="Q186" t="str">
            <v>Política 12.3 Implementar mejores prácticas ambientales con responsabilidad social y económica, que fomenten la concientización, producción y consumo sostenible, desde la investigación, innovación y transferencia de tecnología</v>
          </cell>
          <cell r="R186" t="str">
            <v>•D. Educación para el cambio y estilos de vida</v>
          </cell>
          <cell r="S186" t="str">
            <v>7.- Garantizar el acceso a una energía asequible, segura, sostenible y moderna para todos</v>
          </cell>
          <cell r="T186"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U186" t="str">
            <v xml:space="preserve">7.b.1 Inversiones en eficiencia energética como porcentaje del PIB y del monto de la inversión extranjera directa en transferencias financieras destinadas a infraestructuras y tecnología con el fin de prestar servicios para el desarrollo sostenible  </v>
          </cell>
          <cell r="V186" t="str">
            <v>7.- Empresa de economía mixta</v>
          </cell>
          <cell r="W186"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86"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86" t="str">
            <v>OBJ_24_AH/19:Responder eficaz y eficientemente en el mantenimiento preventivo, y correctivo de los diferentes parques y jardines de la ciudad de Ibarra, mejorar el ornato de la ciudad y promover que las instalaciones eléctricas en los núcleos urbanos sean soterradas tanto las existentes como las de obra nueva como el empleo uso y difusión de las energías renovables en el cantón contribuir a reducir la contaminación lumínica y a mejorar la imagen visual de la ciudad.</v>
          </cell>
          <cell r="Z186" t="str">
            <v>ÍNDICE: Calidad de respuesta en la gestión de los sistemas de iluminación públicos y promoción de las energías limpias.</v>
          </cell>
          <cell r="AA186">
            <v>0.01</v>
          </cell>
          <cell r="AB186" t="str">
            <v>Porcentaje</v>
          </cell>
          <cell r="AC186"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AD186" t="str">
            <v xml:space="preserve">o Diseño y desarrollo de un modelo para el buen uso de las instalaciones para el soterramiento de las redes eléctricas y de telecomunicaciones.
o Desarrollo de un plan de mantenimiento preventivo y correctivo para los diferentes sistemas de iluminación de los paquetes y jardines de la cuidad de Ibarra.
o Disponer de estándares urbanísticos para el diseño urbano de instalaciones soterradas y seguridad.
</v>
          </cell>
          <cell r="AE186" t="str">
            <v>META_24_AH/19:Gestionar sosteniblemente los sistemas de iluminación de espacios públicos urbanos y promocionar la producción de  energías limpias en un 87,5% al 2035 en el cantón.</v>
          </cell>
          <cell r="AF186" t="str">
            <v>INDICADOR_24_AH/19:Porcentaje de avance en la gestión sostenible de los sistemas de iluminación de espacios públicos urbanos y promocionar las energías limpias.</v>
          </cell>
          <cell r="AG186">
            <v>0.01</v>
          </cell>
          <cell r="AH186">
            <v>2021</v>
          </cell>
          <cell r="AI186">
            <v>2035</v>
          </cell>
          <cell r="AJ186">
            <v>0.86499999999999999</v>
          </cell>
          <cell r="AK186">
            <v>0.875</v>
          </cell>
          <cell r="AL186" t="str">
            <v>Porcentaje</v>
          </cell>
          <cell r="AM186" t="str">
            <v>Objetivo 12.- Fomentar modelos de desarrollo sostenibles aplicando medidas de adaptación y mitigación al Cambio Climático</v>
          </cell>
          <cell r="AN186" t="str">
            <v>Meta 12.3.2. Reducir a 10,50% las pérdidas de energía eléctrica a nivel nacional.</v>
          </cell>
          <cell r="AO186" t="str">
            <v>Política 12.3 Implementar mejores prácticas ambientales con responsabilidad social y económica, que fomenten la concientización, producción y consumo sostenible, desde la investigación, innovación y transferencia de tecnología</v>
          </cell>
          <cell r="AP186"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AQ186" t="str">
            <v>7.- Garantizar el acceso a una energía asequible, segura, sostenible y moderna para todos</v>
          </cell>
          <cell r="AR186"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AS186" t="str">
            <v xml:space="preserve">7.b.1 Inversiones en eficiencia energética como porcentaje del PIB y del monto de la inversión extranjera directa en transferencias financieras destinadas a infraestructuras y tecnología con el fin de prestar servicios para el desarrollo sostenible  </v>
          </cell>
          <cell r="AT186" t="str">
            <v>2.- Empresa pública</v>
          </cell>
          <cell r="AU186"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86" t="str">
            <v>OE-24_AH/19</v>
          </cell>
          <cell r="AW186" t="str">
            <v>PROGRAMA 2. 
60) Ordenanza para la gestión del soterramiento del cableado eléctrico y telecomunicaciones de los núcleos urbanos y rurales del cantón..</v>
          </cell>
          <cell r="AX186" t="str">
            <v>OBJETIVO DEL PROGRAMA 2:
60) Elaborar una ordenanza que regule y gestión el soterramiento del cableado eléctrico y de telecomunicaciones en los núcleos urbanos y rurales del cantón.</v>
          </cell>
          <cell r="AY186" t="str">
            <v xml:space="preserve">PROYECTOS DEL PROGRAMA 2:    
183.  Ordenanza regulatoria para el soterramiento de redes eléctricas y de telecomunicaciones.
184. Elaboración y ejecución del plan de soterramiento eléctrico y de telecomunicaciones con 100 km en los núcleos urbanos y rurales.
</v>
          </cell>
          <cell r="AZ186"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BA186" t="str">
            <v>13A-EP-POLÍTICA</v>
          </cell>
          <cell r="BB186" t="str">
            <v xml:space="preserve">13A-EP-ESTRATEGIA </v>
          </cell>
          <cell r="BC186">
            <v>9800000</v>
          </cell>
          <cell r="BD186" t="str">
            <v>GADMI; Banco del Estado, Gobierno Nacional.</v>
          </cell>
          <cell r="BE186" t="str">
            <v>META DEL  PROGRAMA 2: 
MP-60) Elevar el índice de gestión de cableado eléctrico soterrado en unn73% al 2040</v>
          </cell>
          <cell r="BF186" t="str">
            <v xml:space="preserve">INDICADOR META 2:
Elaborar la ordenanza de soterramiento de las redes eléctricas y de telecomunicaciones </v>
          </cell>
          <cell r="BG186" t="str">
            <v>Porcentaje</v>
          </cell>
          <cell r="BH186" t="str">
            <v>Dirección de Obras y Construcciones</v>
          </cell>
          <cell r="BI186"/>
          <cell r="BJ186">
            <v>0</v>
          </cell>
          <cell r="BK186">
            <v>1</v>
          </cell>
          <cell r="BL186">
            <v>2021</v>
          </cell>
          <cell r="BM186">
            <v>2023</v>
          </cell>
          <cell r="BN186" t="str">
            <v>Objetivo estratégico #;  24</v>
          </cell>
          <cell r="BO186" t="str">
            <v>Programa #;  60</v>
          </cell>
          <cell r="BP186">
            <v>24</v>
          </cell>
          <cell r="BQ186" t="str">
            <v>Por reportar</v>
          </cell>
          <cell r="BR186">
            <v>2</v>
          </cell>
          <cell r="BS186" t="str">
            <v>Ing. César Pérez
Analista Político Institucional</v>
          </cell>
          <cell r="BT186" t="str">
            <v>Sin datos</v>
          </cell>
          <cell r="BU186" t="str">
            <v>Ing. Galo Vélez  C.</v>
          </cell>
          <cell r="BV186" t="str">
            <v xml:space="preserve">183.  Ordenanza regulatoria para el soterramiento de redes eléctricas y de telecomunicaciones.
;184. Elaboración y ejecución del plan de soterramiento eléctrico y de telecomunicaciones con 100 km en los núcleos urbanos y rurales.
</v>
          </cell>
          <cell r="BW186" t="str">
            <v>P184</v>
          </cell>
          <cell r="BX186" t="str">
            <v xml:space="preserve">184. Elaboración y ejecución del plan de soterramiento eléctrico y de telecomunicaciones con 100 km en los núcleos urbanos y rurales.
</v>
          </cell>
          <cell r="BY186" t="str">
            <v>312 | DIRECCIÓN DE OBRAS Y CONSTRUCCIONES</v>
          </cell>
          <cell r="BZ186" t="str">
            <v>ELECTRICIDAD</v>
          </cell>
          <cell r="CA186" t="str">
            <v>Ing. Guellermo Federico Loord García</v>
          </cell>
          <cell r="CB186" t="str">
            <v>Ing. Lennin Ramiro Aza Saraguro</v>
          </cell>
          <cell r="CC186" t="str">
            <v>P183	Obras y Construcciones; P184	Obras y Construcciones</v>
          </cell>
          <cell r="CD186">
            <v>76</v>
          </cell>
          <cell r="CE186" t="str">
            <v>184. Implementar el plan de soterramiento eléctrico en un 2 km al 2023</v>
          </cell>
          <cell r="CF186" t="str">
            <v>184. Km de avance en la implementación del plan de soterramiento eléctrico</v>
          </cell>
          <cell r="CG186" t="str">
            <v>Km</v>
          </cell>
          <cell r="CH186">
            <v>2021</v>
          </cell>
          <cell r="CI186">
            <v>2023</v>
          </cell>
          <cell r="CJ186">
            <v>4.6600000000000003E-2</v>
          </cell>
          <cell r="CK186">
            <v>2</v>
          </cell>
          <cell r="CL186" t="str">
            <v>CRECIENTE</v>
          </cell>
          <cell r="CM186"/>
          <cell r="CN186" t="str">
            <v/>
          </cell>
          <cell r="CO186" t="str">
            <v>NO</v>
          </cell>
          <cell r="CP186"/>
          <cell r="CQ186" t="str">
            <v>M-60.- Infraestructuras eléctricas y datos soterradas</v>
          </cell>
          <cell r="CR186"/>
          <cell r="CS186"/>
          <cell r="CT186" t="str">
            <v>PROGRAMA 2. 
60) Ordenanza para la gestión del soterramiento del cableado eléctrico y telecomunicaciones de los núcleos urbanos y rurales del cantón..</v>
          </cell>
          <cell r="CU186"/>
          <cell r="CV186" t="str">
            <v>OBJETIVO DEL PROGRAMA 2:
60) Elaborar una ordenanza que regule y gestión el soterramiento del cableado eléctrico y de telecomunicaciones en los núcleos urbanos y rurales del cantón.</v>
          </cell>
          <cell r="CW186"/>
          <cell r="CX186" t="str">
            <v xml:space="preserve">184. Elaboración y ejecución del plan de soterramiento eléctrico y de telecomunicaciones con 100 km en los núcleos urbanos y rurales.
</v>
          </cell>
          <cell r="CY186" t="str">
            <v>Asignar el nombre del técnico delegado</v>
          </cell>
          <cell r="CZ186">
            <v>3</v>
          </cell>
          <cell r="DA186" t="str">
            <v>NO</v>
          </cell>
          <cell r="DB186" t="str">
            <v>Ing. Lennin Ramiro Aza Saraguro</v>
          </cell>
          <cell r="DC186" t="str">
            <v>Ing. Estefanía Arcentales</v>
          </cell>
          <cell r="DD186">
            <v>2022</v>
          </cell>
          <cell r="DE186">
            <v>1060000260001</v>
          </cell>
          <cell r="DF186" t="str">
            <v>GADM San Miguel de Ibarra</v>
          </cell>
          <cell r="DG186" t="str">
            <v>Municipal</v>
          </cell>
          <cell r="DH186" t="str">
            <v>Zona 1</v>
          </cell>
          <cell r="DI186" t="str">
            <v>Imbabura</v>
          </cell>
          <cell r="DJ186" t="str">
            <v>San miguel de Ibarra</v>
          </cell>
          <cell r="DK186" t="str">
            <v>2021-2040</v>
          </cell>
          <cell r="DL186" t="str">
            <v>PND-12</v>
          </cell>
          <cell r="DM186" t="str">
            <v>ODS-7</v>
          </cell>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cell r="FJ186"/>
          <cell r="FK186"/>
          <cell r="FL186"/>
          <cell r="FM186"/>
          <cell r="FN186"/>
          <cell r="FO186"/>
          <cell r="FP186"/>
          <cell r="FQ186"/>
          <cell r="FR186"/>
          <cell r="FS186"/>
        </row>
        <row r="187">
          <cell r="A187">
            <v>185</v>
          </cell>
          <cell r="B187">
            <v>185</v>
          </cell>
          <cell r="K187">
            <v>24</v>
          </cell>
          <cell r="L187">
            <v>61</v>
          </cell>
          <cell r="M187">
            <v>185</v>
          </cell>
          <cell r="N187" t="str">
            <v>ASENTAMIENTOS HUMANOS Y MEC</v>
          </cell>
          <cell r="O187" t="str">
            <v>Objetivo 12.- Fomentar modelos de desarrollo sostenibles aplicando medidas de adaptación y mitigación al Cambio Climático</v>
          </cell>
          <cell r="P187" t="str">
            <v>Meta 12.3.5. Incrementar la capacidad instalada de generación eléctrica de 821,44 a 1.518,44 megavatios (MW).</v>
          </cell>
          <cell r="Q187" t="str">
            <v>Política 12.3 Implementar mejores prácticas ambientales con responsabilidad social y económica, que fomenten la concientización, producción y consumo sostenible, desde la investigación, innovación y transferencia de tecnología</v>
          </cell>
          <cell r="R187" t="str">
            <v>•D. Educación para el cambio y estilos de vida</v>
          </cell>
          <cell r="S187" t="str">
            <v>7.- Garantizar el acceso a una energía asequible, segura, sostenible y moderna para todos</v>
          </cell>
          <cell r="T187"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U187" t="str">
            <v xml:space="preserve">7.b.1 Inversiones en eficiencia energética como porcentaje del PIB y del monto de la inversión extranjera directa en transferencias financieras destinadas a infraestructuras y tecnología con el fin de prestar servicios para el desarrollo sostenible  </v>
          </cell>
          <cell r="V187" t="str">
            <v>7.- Empresa de economía mixta</v>
          </cell>
          <cell r="W187"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87"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87" t="str">
            <v>OBJ_24_AH/19:Responder eficaz y eficientemente en el mantenimiento preventivo, y correctivo de los diferentes parques y jardines de la ciudad de Ibarra, mejorar el ornato de la ciudad y promover que las instalaciones eléctricas en los núcleos urbanos sean soterradas tanto las existentes como las de obra nueva como el empleo uso y difusión de las energías renovables en el cantón contribuir a reducir la contaminación lumínica y a mejorar la imagen visual de la ciudad.</v>
          </cell>
          <cell r="Z187" t="str">
            <v>ÍNDICE: Calidad de respuesta en la gestión de los sistemas de iluminación públicos y promoción de las energías limpias.</v>
          </cell>
          <cell r="AA187">
            <v>0.01</v>
          </cell>
          <cell r="AB187" t="str">
            <v>Porcentaje</v>
          </cell>
          <cell r="AC187"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AD187" t="str">
            <v xml:space="preserve">o Diseño y desarrollo de un modelo para el buen uso de las instalaciones para el soterramiento de las redes eléctricas y de telecomunicaciones.
o Desarrollo de un plan de mantenimiento preventivo y correctivo para los diferentes sistemas de iluminación de los paquetes y jardines de la cuidad de Ibarra.
o Disponer de estándares urbanísticos para el diseño urbano de instalaciones soterradas y seguridad.
</v>
          </cell>
          <cell r="AE187" t="str">
            <v>META_24_AH/19:Gestionar sosteniblemente los sistemas de iluminación de espacios públicos urbanos y promocionar la producción de  energías limpias en un 87,5% al 2035 en el cantón.</v>
          </cell>
          <cell r="AF187" t="str">
            <v>INDICADOR_24_AH/19:Porcentaje de avance en la gestión sostenible de los sistemas de iluminación de espacios públicos urbanos y promocionar las energías limpias.</v>
          </cell>
          <cell r="AG187">
            <v>0.01</v>
          </cell>
          <cell r="AH187">
            <v>2021</v>
          </cell>
          <cell r="AI187">
            <v>2035</v>
          </cell>
          <cell r="AJ187">
            <v>0.86499999999999999</v>
          </cell>
          <cell r="AK187">
            <v>0.875</v>
          </cell>
          <cell r="AL187" t="str">
            <v>Porcentaje</v>
          </cell>
          <cell r="AM187" t="str">
            <v>Objetivo 12.- Fomentar modelos de desarrollo sostenibles aplicando medidas de adaptación y mitigación al Cambio Climático</v>
          </cell>
          <cell r="AN187" t="str">
            <v>Meta 12.3.5. Incrementar la capacidad instalada de generación eléctrica de 821,44 a 1.518,44 megavatios (MW).</v>
          </cell>
          <cell r="AO187" t="str">
            <v>Política 12.3 Implementar mejores prácticas ambientales con responsabilidad social y económica, que fomenten la concientización, producción y consumo sostenible, desde la investigación, innovación y transferencia de tecnología</v>
          </cell>
          <cell r="AP187"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AQ187" t="str">
            <v>7.- Garantizar el acceso a una energía asequible, segura, sostenible y moderna para todos</v>
          </cell>
          <cell r="AR187" t="str">
            <v>7.2 Para 2030, aumentar sustancialmente el porcentaje de la energía renovable en el conjunto de fuentes de energía</v>
          </cell>
          <cell r="AS187" t="str">
            <v xml:space="preserve">7.2.1 Proporción de la energía renovable en el consumo final total de energía </v>
          </cell>
          <cell r="AT187" t="str">
            <v>2.- Empresa pública</v>
          </cell>
          <cell r="AU187" t="str">
            <v>Artículo 9.- Responsabilidades de los Gobiernos Autónomos Descentralizados.- Entre los ejes y líneas de acción del Plan Nacional de Eficiencia Energética y por ende del Sistema Nacional de Eficiencia Energética se incluyen entre otros a los sectores de tránsito y transporte, normas de construcción eficiente, cuya ejecución en el territorio nacional depende de los Gobiernos Autónomos Descentralizados.
Los Gobiernos Autónomos Descentralizados municipales implementarán las acciones y medidas necesarias, en el campo de sus competencias y atribuciones, para que las normas, reglamentos y disposiciones que se emitan en el ámbito del Sistema Nacional de Eficiencia Energética sean aplicados.
En el ámbito de sus competencias los GAD deberán, en coordinación con el CNEE, emitir, socializar y poner en operación, los mecanismos para garantizar el cumplimiento de las normas necesarias para que las políticas y metas nacionales sobre eficiencia energética puedan ser aplicadas y alcanzadas.
Sobre el cumplimiento de estas disposiciones los GAD mencionados deberán reportar anualmente al CNEE conforme los requerimientos que éste defina.</v>
          </cell>
          <cell r="AV187" t="str">
            <v>OE-24_AH/19</v>
          </cell>
          <cell r="AW187" t="str">
            <v xml:space="preserve"> 
61) Promoción  para la producción de las energías limpias como sistema alternativo en la promoción del desarrollo urbano</v>
          </cell>
          <cell r="AX187" t="str">
            <v>OBJETIVO DEL PROGRAMA 1: 
61) Promover la generación y uso de las energías limpias en el desarrollo urbanístico de los núcleos urbanos y rurales del cantón.</v>
          </cell>
          <cell r="AY187" t="str">
            <v xml:space="preserve">PROYECTO PROGRAMA 1:    
185. Elaborar e implementar un plan para la promoción tanto en la generación como utilización de las energías limpias a ser utilizadas en el desarrollo urbano (residencial y espacios públicos) de la ciudad y el cantón al 2040.
186. Identificación de áreas potenciales para la producción de energías limpias (eólica, fotovoltaica, hidráulica) 
</v>
          </cell>
          <cell r="AZ187"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BA187" t="str">
            <v>13A-EP-POLÍTICA</v>
          </cell>
          <cell r="BB187" t="str">
            <v xml:space="preserve">13A-EP-ESTRATEGIA </v>
          </cell>
          <cell r="BC187">
            <v>5000000</v>
          </cell>
          <cell r="BD187" t="str">
            <v>Sector Privado y GADMI, Banco del Estado.</v>
          </cell>
          <cell r="BE187" t="str">
            <v xml:space="preserve"> MP-61) Elaborar   una agenda para la difusión,  promoción, producción, promover la identificación de las potenciales las cadenas del uso energías limpias en el desarrollo urbano del cantón, en un 100% al 2040</v>
          </cell>
          <cell r="BF187" t="str">
            <v>INDICADOR META 3:
Porcentaje de avance en la elaboración de la  agenda para la difusión,  promoción, producción promover la identificación de las potenciales las cadenas del uso de las energías limpias en el desarrollo urbano del cantón, en un 100% al 2040</v>
          </cell>
          <cell r="BG187" t="str">
            <v>Porcentaje</v>
          </cell>
          <cell r="BH187" t="str">
            <v>Dirección de Obras y Construcciones</v>
          </cell>
          <cell r="BI187"/>
          <cell r="BJ187">
            <v>0</v>
          </cell>
          <cell r="BK187">
            <v>1</v>
          </cell>
          <cell r="BL187">
            <v>2021</v>
          </cell>
          <cell r="BM187">
            <v>2023</v>
          </cell>
          <cell r="BN187" t="str">
            <v>Objetivo estratégico #;  24</v>
          </cell>
          <cell r="BO187" t="str">
            <v>Programa #;  61</v>
          </cell>
          <cell r="BP187">
            <v>24</v>
          </cell>
          <cell r="BQ187" t="str">
            <v>Por reportar</v>
          </cell>
          <cell r="BR187">
            <v>2</v>
          </cell>
          <cell r="BS187" t="str">
            <v>Ing. César Pérez
Analista Político Institucional</v>
          </cell>
          <cell r="BT187" t="str">
            <v>Sin datos</v>
          </cell>
          <cell r="BU187" t="str">
            <v>Ing. Galo Vélez  C.</v>
          </cell>
          <cell r="BV187" t="str">
            <v xml:space="preserve">185. Elaborar e implementar una agenda para la promoción tanto en la generación como utilización de las energías limpias a ser utilizadas en el desarrollo urbano (residencial y espacios públicos) de la ciudad y el cantón al 2040.
;186. Identificación de áreas potenciales para la producción de energías limpias (eólica, fotovoltaica, hidráulica) 
</v>
          </cell>
          <cell r="BW187" t="str">
            <v>P185</v>
          </cell>
          <cell r="BX187" t="str">
            <v xml:space="preserve">185. Elaborar e implementar una agenda para la promoción tanto en la generación como utilización de las energías limpias a ser utilizadas en el desarrollo urbano (residencial y espacios públicos) de la ciudad y el cantón al 2040.
</v>
          </cell>
          <cell r="BY187" t="str">
            <v>310 | DIRECCIÓN DE PLANIFICACIÓN DESARROLLO TERRITORIAL</v>
          </cell>
          <cell r="BZ187" t="str">
            <v>DESARROLLO Y ORDENAMIENTO TERRITORIAL</v>
          </cell>
          <cell r="CA187" t="str">
            <v>Arq. Miltón Yépez</v>
          </cell>
          <cell r="CB187" t="str">
            <v>Arq. Branly Sotomayor Mena</v>
          </cell>
          <cell r="CC187" t="str">
            <v>P185	Obras y construcciones; P186	Obras y construcciones dirección de planificación</v>
          </cell>
          <cell r="CD187">
            <v>42</v>
          </cell>
          <cell r="CE187" t="str">
            <v>185. Lograr un acuerdo de cooperación con la UTN, y socializar con un multilateral el financiamiento para promover la producción de las energías limpias en el cantón, en un 100% al 2023</v>
          </cell>
          <cell r="CF187" t="str">
            <v>185. Porcentaje de avance en el logro de un acuerdo de cooperación con la UTN, y justificativos de socialización con un multilateral el financiamiento para promover la producción de las energías limpias en el cantón</v>
          </cell>
          <cell r="CG187" t="str">
            <v>Porcentaje</v>
          </cell>
          <cell r="CH187">
            <v>2021</v>
          </cell>
          <cell r="CI187">
            <v>2023</v>
          </cell>
          <cell r="CJ187" t="str">
            <v>a definir por la unidad administrativa</v>
          </cell>
          <cell r="CK187">
            <v>1</v>
          </cell>
          <cell r="CL187" t="str">
            <v>CRECIENTE</v>
          </cell>
          <cell r="CM187"/>
          <cell r="CN187" t="str">
            <v/>
          </cell>
          <cell r="CO187" t="str">
            <v>NO</v>
          </cell>
          <cell r="CP187"/>
          <cell r="CQ187" t="str">
            <v>M-61.- Promoción e identificación de áreas potenciales en el cantón para la implantación de parques eólicos y fotovoltaicos.</v>
          </cell>
          <cell r="CR187"/>
          <cell r="CS187"/>
          <cell r="CT187" t="str">
            <v xml:space="preserve"> 
61) Promoción  para la producción de las energías limpias como sistema alternativo en la promoción del desarrollo urbano</v>
          </cell>
          <cell r="CU187"/>
          <cell r="CV187" t="str">
            <v>OBJETIVO DEL PROGRAMA 1: 
61) Promover la generación y uso de las energías limpias en el desarrollo urbanístico de los núcleos urbanos y rurales del cantón.</v>
          </cell>
          <cell r="CW187" t="str">
            <v xml:space="preserve">185. Elaborar e implementar una agenda para la promoción tanto en la generación como utilización de las energías limpias a ser utilizadas en el desarrollo urbano (residencial y espacios públicos) de la ciudad y el cantón al 2040.
</v>
          </cell>
          <cell r="CX187" t="str">
            <v xml:space="preserve">185. Elaborar e implementar una agenda para la promoción tanto en la generación como utilización de las energías limpias a ser utilizadas en el desarrollo urbano (residencial y espacios públicos) de la ciudad y el cantón al 2040.
</v>
          </cell>
          <cell r="CY187" t="str">
            <v>Asignar el nombre del técnico delegado</v>
          </cell>
          <cell r="CZ187">
            <v>3</v>
          </cell>
          <cell r="DA187" t="str">
            <v>NO</v>
          </cell>
          <cell r="DB187" t="str">
            <v>(Ing. Pablo Roman Guerrero Moreta</v>
          </cell>
          <cell r="DC187" t="str">
            <v>Ing. Estefanía Arcentales</v>
          </cell>
          <cell r="DD187">
            <v>2022</v>
          </cell>
          <cell r="DE187">
            <v>1060000260001</v>
          </cell>
          <cell r="DF187" t="str">
            <v>GADM San Miguel de Ibarra</v>
          </cell>
          <cell r="DG187" t="str">
            <v>Municipal</v>
          </cell>
          <cell r="DH187" t="str">
            <v>Zona 1</v>
          </cell>
          <cell r="DI187" t="str">
            <v>Imbabura</v>
          </cell>
          <cell r="DJ187" t="str">
            <v>San miguel de Ibarra</v>
          </cell>
          <cell r="DK187" t="str">
            <v>2021-2040</v>
          </cell>
          <cell r="DL187" t="str">
            <v>PND-12</v>
          </cell>
          <cell r="DM187" t="str">
            <v>ODS-7</v>
          </cell>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cell r="FJ187"/>
          <cell r="FK187"/>
          <cell r="FL187"/>
          <cell r="FM187"/>
          <cell r="FN187"/>
          <cell r="FO187"/>
          <cell r="FP187"/>
          <cell r="FQ187"/>
          <cell r="FR187"/>
          <cell r="FS187"/>
        </row>
        <row r="188">
          <cell r="A188">
            <v>186</v>
          </cell>
          <cell r="B188">
            <v>186</v>
          </cell>
          <cell r="K188">
            <v>24</v>
          </cell>
          <cell r="L188">
            <v>61</v>
          </cell>
          <cell r="M188">
            <v>186</v>
          </cell>
          <cell r="N188" t="str">
            <v>ASENTAMIENTOS HUMANOS Y MEC</v>
          </cell>
          <cell r="O188" t="str">
            <v>Objetivo 12.- Fomentar modelos de desarrollo sostenibles aplicando medidas de adaptación y mitigación al Cambio Climático</v>
          </cell>
          <cell r="P188" t="str">
            <v>Meta 12.3.5. Incrementar la capacidad instalada de generación eléctrica de 821,44 a 1.518,44 megavatios (MW).</v>
          </cell>
          <cell r="Q188" t="str">
            <v>Política 12.3 Implementar mejores prácticas ambientales con responsabilidad social y económica, que fomenten la concientización, producción y consumo sostenible, desde la investigación, innovación y transferencia de tecnología</v>
          </cell>
          <cell r="R188" t="str">
            <v>•D. Educación para el cambio y estilos de vida</v>
          </cell>
          <cell r="S188" t="str">
            <v>7.- Garantizar el acceso a una energía asequible, segura, sostenible y moderna para todos</v>
          </cell>
          <cell r="T188"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U188" t="str">
            <v xml:space="preserve">7.b.1 Inversiones en eficiencia energética como porcentaje del PIB y del monto de la inversión extranjera directa en transferencias financieras destinadas a infraestructuras y tecnología con el fin de prestar servicios para el desarrollo sostenible  </v>
          </cell>
          <cell r="V188" t="str">
            <v>7.- Empresa de economía mixta</v>
          </cell>
          <cell r="W188"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X188" t="str">
            <v>3. Implementar un nuevo sistema de desarrollo Urbano y Rural, ordenamiento territorial y movilidad sostenible a nivel cantonal con incidencia en el 100% de área urbana y núcleos Urbanos Rurales, Implementado y funcionando para el segundo año de gestión municipal.</v>
          </cell>
          <cell r="Y188" t="str">
            <v>OBJ_24_AH/19:Responder eficaz y eficientemente en el mantenimiento preventivo, y correctivo de los diferentes parques y jardines de la ciudad de Ibarra, mejorar el ornato de la ciudad y promover que las instalaciones eléctricas en los núcleos urbanos sean soterradas tanto las existentes como las de obra nueva como el empleo uso y difusión de las energías renovables en el cantón contribuir a reducir la contaminación lumínica y a mejorar la imagen visual de la ciudad.</v>
          </cell>
          <cell r="Z188" t="str">
            <v>ÍNDICE: Calidad de respuesta en la gestión de los sistemas de iluminación públicos y promoción de las energías limpias.</v>
          </cell>
          <cell r="AA188">
            <v>0.01</v>
          </cell>
          <cell r="AB188" t="str">
            <v>Porcentaje</v>
          </cell>
          <cell r="AC188"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AD188" t="str">
            <v xml:space="preserve">o Diseño y desarrollo de un modelo para el buen uso de las instalaciones para el soterramiento de las redes eléctricas y de telecomunicaciones.
o Desarrollo de un plan de mantenimiento preventivo y correctivo para los diferentes sistemas de iluminación de los paquetes y jardines de la cuidad de Ibarra.
o Disponer de estándares urbanísticos para el diseño urbano de instalaciones soterradas y seguridad.
</v>
          </cell>
          <cell r="AE188" t="str">
            <v>META_24_AH/19:Gestionar sosteniblemente los sistemas de iluminación de espacios públicos urbanos y promocionar la producción de  energías limpias en un 87,5% al 2035 en el cantón.</v>
          </cell>
          <cell r="AF188" t="str">
            <v>INDICADOR_24_AH/19:Porcentaje de avance en la gestión sostenible de los sistemas de iluminación de espacios públicos urbanos y promocionar las energías limpias.</v>
          </cell>
          <cell r="AG188">
            <v>0.01</v>
          </cell>
          <cell r="AH188">
            <v>2021</v>
          </cell>
          <cell r="AI188">
            <v>2035</v>
          </cell>
          <cell r="AJ188">
            <v>0.86499999999999999</v>
          </cell>
          <cell r="AK188">
            <v>0.875</v>
          </cell>
          <cell r="AL188" t="str">
            <v>Porcentaje</v>
          </cell>
          <cell r="AM188" t="str">
            <v>Objetivo 12.- Fomentar modelos de desarrollo sostenibles aplicando medidas de adaptación y mitigación al Cambio Climático</v>
          </cell>
          <cell r="AN188" t="str">
            <v>Meta 12.3.5. Incrementar la capacidad instalada de generación eléctrica de 821,44 a 1.518,44 megavatios (MW).</v>
          </cell>
          <cell r="AO188" t="str">
            <v>Política 12.3 Implementar mejores prácticas ambientales con responsabilidad social y económica, que fomenten la concientización, producción y consumo sostenible, desde la investigación, innovación y transferencia de tecnología</v>
          </cell>
          <cell r="AP188" t="str">
            <v>7.b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v>
          </cell>
          <cell r="AQ188" t="str">
            <v>7.- Garantizar el acceso a una energía asequible, segura, sostenible y moderna para todos</v>
          </cell>
          <cell r="AR188" t="str">
            <v>7.2 Para 2030, aumentar sustancialmente el porcentaje de la energía renovable en el conjunto de fuentes de energía</v>
          </cell>
          <cell r="AS188" t="str">
            <v xml:space="preserve">7.2.1 Proporción de la energía renovable en el consumo final total de energía </v>
          </cell>
          <cell r="AT188" t="str">
            <v>2.- Empresa pública</v>
          </cell>
          <cell r="AU188" t="str">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ell>
          <cell r="AV188" t="str">
            <v>OE-24_AH/19</v>
          </cell>
          <cell r="AW188" t="str">
            <v xml:space="preserve"> 
61) Promoción  para la producción de las energías limpias como sistema alternativo en la promoción del desarrollo urbano</v>
          </cell>
          <cell r="AX188" t="str">
            <v>OBJETIVO DEL PROGRAMA 1: 
61) Promover la generación y uso de las energías limpias en el desarrollo urbanístico de los núcleos urbanos y rurales del cantón.</v>
          </cell>
          <cell r="AY188" t="str">
            <v xml:space="preserve">PROYECTO PROGRAMA 1:    
185. Elaborar e implementar un plan para la promoción tanto en la generación como utilización de las energías limpias a ser utilizadas en el desarrollo urbano (residencial y espacios públicos) de la ciudad y el cantón al 2040.
186. Identificación de áreas potenciales para la producción de energías limpias (eólica, fotovoltaica, hidráulica) 
</v>
          </cell>
          <cell r="AZ188" t="str">
            <v xml:space="preserve">o Garantizar la regulación para el soterramiento de las redes eléctricas y de telecomunicaciones.
o Garantizar los recursos suficientes para realizar el respectivo mantenimiento a los sistemas de iluminación de los diferentes parques y jardines de la cuidad de Ibarra.
</v>
          </cell>
          <cell r="BA188" t="str">
            <v>13A-EP-POLÍTICA</v>
          </cell>
          <cell r="BB188" t="str">
            <v xml:space="preserve">13A-EP-ESTRATEGIA </v>
          </cell>
          <cell r="BC188">
            <v>5000000</v>
          </cell>
          <cell r="BD188" t="str">
            <v>Sector Privado y GADMI, Banco del Estado.</v>
          </cell>
          <cell r="BE188" t="str">
            <v xml:space="preserve"> MP-61) Elaborar   una agenda para la difusión,  promoción, producción, promover la identificación de las potenciales las cadenas del uso energías limpias en el desarrollo urbano del cantón, en un 100% al 2040</v>
          </cell>
          <cell r="BF188" t="str">
            <v>INDICADOR META 3:
Porcentaje de avance en la elaboración de la  agenda para la difusión,  promoción, producción promover la identificación de las potenciales las cadenas del uso de las energías limpias en el desarrollo urbano del cantón, en un 100% al 2040</v>
          </cell>
          <cell r="BG188" t="str">
            <v>Porcentaje</v>
          </cell>
          <cell r="BH188" t="str">
            <v>Dirección de Obras y Construcciones</v>
          </cell>
          <cell r="BI188"/>
          <cell r="BJ188">
            <v>0</v>
          </cell>
          <cell r="BK188">
            <v>1</v>
          </cell>
          <cell r="BL188">
            <v>2021</v>
          </cell>
          <cell r="BM188">
            <v>2023</v>
          </cell>
          <cell r="BN188" t="str">
            <v>Objetivo estratégico #;  24</v>
          </cell>
          <cell r="BO188" t="str">
            <v>Programa #;  61</v>
          </cell>
          <cell r="BP188">
            <v>24</v>
          </cell>
          <cell r="BQ188" t="str">
            <v>Por reportar</v>
          </cell>
          <cell r="BR188">
            <v>2</v>
          </cell>
          <cell r="BS188" t="str">
            <v>Ing. César Pérez
Analista Político Institucional</v>
          </cell>
          <cell r="BT188" t="str">
            <v>Sin datos</v>
          </cell>
          <cell r="BU188" t="str">
            <v>Ing. Galo Vélez  C.</v>
          </cell>
          <cell r="BV188" t="str">
            <v xml:space="preserve">185. Elaborar e implementar una agenda para la promoción tanto en la generación como utilización de las energías limpias a ser utilizadas en el desarrollo urbano (residencial y espacios públicos) de la ciudad y el cantón al 2040.
;186. Identificación de áreas potenciales para la producción de energías limpias (eólica, fotovoltaica, hidráulica) 
</v>
          </cell>
          <cell r="BW188" t="str">
            <v>P186</v>
          </cell>
          <cell r="BX188" t="str">
            <v xml:space="preserve">186. Identificación de áreas potenciales para la producción de energías limpias (eólica, fotovoltaica, hidráulica) 
</v>
          </cell>
          <cell r="BY188" t="str">
            <v>310 | DIRECCIÓN DE PLANIFICACIÓN DESARROLLO TERRITORIAL</v>
          </cell>
          <cell r="BZ188" t="str">
            <v>DESARROLLO Y ORDENAMIENTO TERRITORIAL</v>
          </cell>
          <cell r="CA188" t="str">
            <v>Arq. Miltón Yépez</v>
          </cell>
          <cell r="CB188" t="str">
            <v>Arq. Branly Sotomayor Mena</v>
          </cell>
          <cell r="CC188" t="str">
            <v>P185	Obras y construcciones; P186	Obras y construcciones dirección de planificación</v>
          </cell>
          <cell r="CD188">
            <v>42</v>
          </cell>
          <cell r="CE188" t="str">
            <v>186. Establecer los requerimientos con un presupuesto referencia con la UTN, para identificar áreas potenciales pa la producción de energías limpias en un 100% al 2023</v>
          </cell>
          <cell r="CF188" t="str">
            <v>186. Porcentaje de avance en la elaboración de los requerimientos con un presupuesto referencia con la UTN, para identificar áreas potenciales pa la producción de energías limpias.</v>
          </cell>
          <cell r="CG188" t="str">
            <v>Porcentaje</v>
          </cell>
          <cell r="CH188">
            <v>2021</v>
          </cell>
          <cell r="CI188">
            <v>2023</v>
          </cell>
          <cell r="CJ188" t="str">
            <v>a definir por la unidad administrativa</v>
          </cell>
          <cell r="CK188">
            <v>1</v>
          </cell>
          <cell r="CL188" t="str">
            <v>CRECIENTE</v>
          </cell>
          <cell r="CM188"/>
          <cell r="CN188" t="str">
            <v/>
          </cell>
          <cell r="CO188" t="str">
            <v>NO</v>
          </cell>
          <cell r="CP188"/>
          <cell r="CQ188" t="str">
            <v>M-61.- Promoción e identificación de áreas potenciales en el cantón para la implantación de parques eólicos y fotovoltaicos.</v>
          </cell>
          <cell r="CR188"/>
          <cell r="CS188"/>
          <cell r="CT188" t="str">
            <v xml:space="preserve"> 
61) Promoción  para la producción de las energías limpias como sistema alternativo en la promoción del desarrollo urbano</v>
          </cell>
          <cell r="CU188"/>
          <cell r="CV188" t="str">
            <v>OBJETIVO DEL PROGRAMA 1: 
61) Promover la generación y uso de las energías limpias en el desarrollo urbanístico de los núcleos urbanos y rurales del cantón.</v>
          </cell>
          <cell r="CW188"/>
          <cell r="CX188" t="str">
            <v xml:space="preserve">186. Identificación de áreas potenciales para la producción de energías limpias (eólica, fotovoltaica, hidráulica) 
</v>
          </cell>
          <cell r="CY188" t="str">
            <v>Asignar el nombre del técnico delegado</v>
          </cell>
          <cell r="CZ188">
            <v>3</v>
          </cell>
          <cell r="DA188" t="str">
            <v>NO</v>
          </cell>
          <cell r="DB188" t="str">
            <v>(Ing. Pablo Roman Guerrero Moreta</v>
          </cell>
          <cell r="DC188" t="str">
            <v>Ing. Estefanía Arcentales</v>
          </cell>
          <cell r="DD188">
            <v>2022</v>
          </cell>
          <cell r="DE188">
            <v>1060000260001</v>
          </cell>
          <cell r="DF188" t="str">
            <v>GADM San Miguel de Ibarra</v>
          </cell>
          <cell r="DG188" t="str">
            <v>Municipal</v>
          </cell>
          <cell r="DH188" t="str">
            <v>Zona 1</v>
          </cell>
          <cell r="DI188" t="str">
            <v>Imbabura</v>
          </cell>
          <cell r="DJ188" t="str">
            <v>San miguel de Ibarra</v>
          </cell>
          <cell r="DK188" t="str">
            <v>2021-2040</v>
          </cell>
          <cell r="DL188" t="str">
            <v>PND-12</v>
          </cell>
          <cell r="DM188" t="str">
            <v>ODS-7</v>
          </cell>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cell r="FJ188"/>
          <cell r="FK188"/>
          <cell r="FL188"/>
          <cell r="FM188"/>
          <cell r="FN188"/>
          <cell r="FO188"/>
          <cell r="FP188"/>
          <cell r="FQ188"/>
          <cell r="FR188"/>
          <cell r="FS188"/>
        </row>
        <row r="189">
          <cell r="A189">
            <v>187</v>
          </cell>
          <cell r="B189">
            <v>187</v>
          </cell>
          <cell r="K189">
            <v>25</v>
          </cell>
          <cell r="L189">
            <v>62</v>
          </cell>
          <cell r="M189">
            <v>187</v>
          </cell>
          <cell r="N189" t="str">
            <v>POLÍTICO INSTITUCIONAL</v>
          </cell>
          <cell r="O189" t="str">
            <v>Objetivo 14.- Fortalecer las capacidades del Estado con énfasis en la administración de justicia y eficiencia en los procesos de regulación y control, con independencia y autonomía</v>
          </cell>
          <cell r="P189" t="str">
            <v>Meta 14.2.1. Los GAD municipales incrementan su capacidad operativa de 18,03 a 22,03 puntos en promedio.</v>
          </cell>
          <cell r="Q189" t="str">
            <v>Política 14.2 Potenciar las capacidades de los distintos niveles de gobierno para el cumplimiento de los objetivos nacionales y la prestación de servicios con calidad</v>
          </cell>
          <cell r="R189" t="str">
            <v>H. Desconcentración y descentralización.</v>
          </cell>
          <cell r="S189" t="str">
            <v>17.- Fortalecer los medios de implementación y revitalizar la Alianza Mundial para el Desarrollo Sostenible</v>
          </cell>
          <cell r="T189"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89" t="str">
            <v xml:space="preserve">17.9.1 Valor en dólares de la asistencia financiera y técnica (incluso mediante la cooperación Norte-Sur, Sur-Sur y triangular) prometida a los países en desarrollo  </v>
          </cell>
          <cell r="V189" t="str">
            <v>1,- Gestión institucional directa</v>
          </cell>
          <cell r="W189"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89"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89" t="str">
            <v>OBJ_25_PI/12:Fortalecer la capacidades de respuesta en la gestión institucional y su articulación con la micro y macro planificación, fortaleciendo las capacidades técnicas de su sistema interno de planificación participativa e institucionalizando su equipo técnico de planificación, para una eficiente gestión del desarrollo territorial sostenible.</v>
          </cell>
          <cell r="Z189" t="str">
            <v>ÍNDICE: Capacidad respuesta a la gestión territorial y urbanística uso y gestión del suelo del cantón.</v>
          </cell>
          <cell r="AA189">
            <v>0.44285714285714295</v>
          </cell>
          <cell r="AB189" t="str">
            <v>Porcentaje</v>
          </cell>
          <cell r="AC189"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AD189" t="str">
            <v xml:space="preserve">o Institucionalizar el equipo técnico de planificación del GAD con uno o dos miembros de cada unidad administrativa que garantice el cumplimiento del ciclo de la planificación y su articulación con la micro y macro planificación.
o Firma de acuerdo y convenios con la Academia, sectores financieros, ONG, Cooperación (otros a definir)
o Apoyo a la creación del observatorio de la sostenibilidad del cantón.
o Actualizar los convenios de cooperación con la AME, MIDUVI, YACHAY, UTN, U-CATÓLICA IBARRA, Instituto ITCA, y las que estuvieren registradas en el cantón.
o Destinar asignaciones presupuestarias para pasantes universitarios.
o Generar acuerdos de cooperación, con la cooperación internacional GIZ, KOIKA, USAID, Embajada de Japón.
o Firma acuerdo de cooperación entre el GADMI-MAG/SIGTIERRAS.
o Firma de acuerdo de cooperación entre el GADMI y el Instituto Geográfico Militar.
o Promover un hermanamiento con el GAD-CUENCA para compartir tecnología en planificación territorial y urbanística.
o Promover un hermanamiento con el gobierno Cántabro-España y el ayuntamiento de Santander
</v>
          </cell>
          <cell r="AE189" t="str">
            <v>META_25_PI/12:Mejorar la capacidad de respuesta del GADMI al desarrollo y gestión territorial  del cantón en un 12 % al 2023.</v>
          </cell>
          <cell r="AF189" t="str">
            <v>INDICADOR_25_PI/12:Porcentaje de avance en la mejora la capacidad de respuesta del GADMI al desarrollo territorial .</v>
          </cell>
          <cell r="AG189">
            <v>0.44285714285714295</v>
          </cell>
          <cell r="AH189">
            <v>2020</v>
          </cell>
          <cell r="AI189">
            <v>2023</v>
          </cell>
          <cell r="AJ189">
            <v>0.20285714285714285</v>
          </cell>
          <cell r="AK189">
            <v>0.6457142857142858</v>
          </cell>
          <cell r="AL189" t="str">
            <v>Porcentaje</v>
          </cell>
          <cell r="AM189" t="str">
            <v>Objetivo 15.- Fomentar la ética pública, la transparencia y la lucha contra la corrupción</v>
          </cell>
          <cell r="AN189" t="str">
            <v>Meta 15.1.1. Incrementar de 25% a 30% el nivel de confianza institucional en el gobierno.</v>
          </cell>
          <cell r="AO189" t="str">
            <v>Política 15.1 Fomentar la integridad pública y la lucha contra la corrupción en coordinación interinstitucional efectiva entre todas las funciones del Estado y la participación ciudadana</v>
          </cell>
          <cell r="AP189"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89" t="str">
            <v>17.- Fortalecer los medios de implementación y revitalizar la Alianza Mundial para el Desarrollo Sostenible</v>
          </cell>
          <cell r="AR189" t="str">
            <v>17.16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v>
          </cell>
          <cell r="AS189" t="str">
            <v>17.16.1 Número de países que informan de los progresos en marcos de seguimiento multi-actor/por múltiples actores de la eficacia de las actividades de desarrollo que favorecen el logro de los Objetivos de Desarrollo Sostenible.</v>
          </cell>
          <cell r="AT189" t="str">
            <v>1,- Gestión institucional directa</v>
          </cell>
          <cell r="AU189"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89" t="str">
            <v>OE-25_PI/12</v>
          </cell>
          <cell r="AW189" t="str">
            <v xml:space="preserve"> 
62) Institucionalización del equipo técnico de planificación.</v>
          </cell>
          <cell r="AX189" t="str">
            <v>OBJETIVO DEL PROGRAMA 1: 
62) Potenciar las capacidades técnicas institucionales, y la articulación en los procesos de planificación internos a la institución.</v>
          </cell>
          <cell r="AY189" t="str">
            <v xml:space="preserve">PROYECTOS DEL PROGRAMA 1:
187. Articulación de los indicadores territoriales con los de gestión institucional:    188.  Formulación de la agenda estratégica institucional:    189. Actualización del Estatuto Orgánico por procesos:     190. Fortalecimiento del Geo portal Institucional: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AZ189"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BA189" t="str">
            <v>8A-AH-POLÍTICA</v>
          </cell>
          <cell r="BB189" t="str">
            <v xml:space="preserve">8A-AH-ESTRATEGIA </v>
          </cell>
          <cell r="BC189">
            <v>664200</v>
          </cell>
          <cell r="BD189" t="str">
            <v>GADMI, Cooperación internacional, multilaterales, Gobierno nacional, Academia, Banco del Estado.</v>
          </cell>
          <cell r="BE189" t="str">
            <v>MP-62) Mejorar las capacidades de respuesta a la gestión territorial de la institución en un 11,86% al 2023</v>
          </cell>
          <cell r="BF189" t="str">
            <v xml:space="preserve">INDICADOR META 1:
Porcentaje de mejora de las capacidades de respuesta a la gestión territorial de la institución </v>
          </cell>
          <cell r="BG189" t="str">
            <v>Porcentaje</v>
          </cell>
          <cell r="BH189" t="str">
            <v>Dirección de Planificación</v>
          </cell>
          <cell r="BI189"/>
          <cell r="BJ189">
            <v>0</v>
          </cell>
          <cell r="BK189">
            <v>1</v>
          </cell>
          <cell r="BL189">
            <v>2021</v>
          </cell>
          <cell r="BM189">
            <v>2023</v>
          </cell>
          <cell r="BN189" t="str">
            <v>Objetivo estratégico #;  25</v>
          </cell>
          <cell r="BO189" t="str">
            <v>Programa #;  62</v>
          </cell>
          <cell r="BP189">
            <v>25</v>
          </cell>
          <cell r="BQ189" t="str">
            <v>Por reportar</v>
          </cell>
          <cell r="BR189">
            <v>8</v>
          </cell>
          <cell r="BS189" t="str">
            <v>Arq. Branly Sotomayor Mena
Responsable de Desarrollo y Ordenamiento</v>
          </cell>
          <cell r="BT189" t="str">
            <v>Sin datos</v>
          </cell>
          <cell r="BU189" t="str">
            <v>Arq. Milton Yépez Rivera</v>
          </cell>
          <cell r="BV189" t="str">
            <v xml:space="preserve">187. Articulación de los indicadores territoriales con los de gestión institucional:   ;188. Actualización del Plan Estratégico Institucional;189. Actualización del Estatuto Orgánico por procesos:   ;190. Fortalecimiento del Geo portal Institucional:   ;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BW189" t="str">
            <v>P187</v>
          </cell>
          <cell r="BX189" t="str">
            <v xml:space="preserve">187. Articulación de los indicadores territoriales con los de gestión institucional:   </v>
          </cell>
          <cell r="BY189" t="str">
            <v>129 | DIRECCIÓN DE GESTIÓN ESTRATÉGICA</v>
          </cell>
          <cell r="BZ189" t="str">
            <v>CONTROL DE LA GESTIÓN</v>
          </cell>
          <cell r="CA189" t="str">
            <v xml:space="preserve">Ing. Ana Mercedes Cercado Guerra </v>
          </cell>
          <cell r="CB189" t="str">
            <v xml:space="preserve">Ing. Luis Vasquez </v>
          </cell>
          <cell r="CC189" t="str">
            <v>P187	Gestión estratégica y Planificación; P188	Gestión estratégica; P189	Gestión estratégica; P190	Planificación y desarrollo territorial; P191	Planificación y desarrollo territorial; P192	Planificación y desarrollo territorial; P193	Catastros; P194	Transversal  todas las unidades administrativas</v>
          </cell>
          <cell r="CD189">
            <v>34</v>
          </cell>
          <cell r="CE189" t="str">
            <v>187. Articular los indicadores de gestión territorial con los de gestión institucional en un 100% al 2023</v>
          </cell>
          <cell r="CF189" t="str">
            <v>187. Porcentaje de avance en la articulación de los indicadores de gestión territorial con los de gestión institucional</v>
          </cell>
          <cell r="CG189" t="str">
            <v>Porcentaje</v>
          </cell>
          <cell r="CH189">
            <v>2021</v>
          </cell>
          <cell r="CI189">
            <v>2023</v>
          </cell>
          <cell r="CJ189" t="str">
            <v>a definir por la unidad administrativa</v>
          </cell>
          <cell r="CK189">
            <v>1</v>
          </cell>
          <cell r="CL189" t="str">
            <v>CRECIENTE</v>
          </cell>
          <cell r="CM189"/>
          <cell r="CN189" t="str">
            <v/>
          </cell>
          <cell r="CO189" t="str">
            <v>NO</v>
          </cell>
          <cell r="CP189"/>
          <cell r="CQ189" t="str">
            <v>M-62.- Fortalecimiento al sistema de planificación participativa territorial-institucional</v>
          </cell>
          <cell r="CR189"/>
          <cell r="CS189"/>
          <cell r="CT189" t="str">
            <v xml:space="preserve"> 
62) Institucionalización del equipo técnico de planificación.</v>
          </cell>
          <cell r="CU189"/>
          <cell r="CV189" t="str">
            <v>OBJETIVO DEL PROGRAMA 1: 
62) Potenciar las capacidades técnicas institucionales, y la articulación en los procesos de planificación internos a la institución.</v>
          </cell>
          <cell r="CW189"/>
          <cell r="CX189" t="str">
            <v xml:space="preserve">187. Articulación de los indicadores territoriales con los de gestión institucional:   </v>
          </cell>
          <cell r="CY189" t="str">
            <v>Asignar el nombre del técnico delegado</v>
          </cell>
          <cell r="CZ189">
            <v>3</v>
          </cell>
          <cell r="DA189" t="str">
            <v>NO</v>
          </cell>
          <cell r="DB189" t="str">
            <v>(Ing. Pablo Roman Guerrero Moreta</v>
          </cell>
          <cell r="DC189" t="str">
            <v>Ing. César Pérez</v>
          </cell>
          <cell r="DD189">
            <v>2022</v>
          </cell>
          <cell r="DE189">
            <v>1060000260001</v>
          </cell>
          <cell r="DF189" t="str">
            <v>GADM San Miguel de Ibarra</v>
          </cell>
          <cell r="DG189" t="str">
            <v>Municipal</v>
          </cell>
          <cell r="DH189" t="str">
            <v>Zona 1</v>
          </cell>
          <cell r="DI189" t="str">
            <v>Imbabura</v>
          </cell>
          <cell r="DJ189" t="str">
            <v>San miguel de Ibarra</v>
          </cell>
          <cell r="DK189" t="str">
            <v>2021-2040</v>
          </cell>
          <cell r="DL189" t="str">
            <v>PND-14</v>
          </cell>
          <cell r="DM189" t="str">
            <v>ODS-17</v>
          </cell>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cell r="FJ189"/>
          <cell r="FK189"/>
          <cell r="FL189"/>
          <cell r="FM189"/>
          <cell r="FN189"/>
          <cell r="FO189"/>
          <cell r="FP189"/>
          <cell r="FQ189"/>
          <cell r="FR189"/>
          <cell r="FS189"/>
        </row>
        <row r="190">
          <cell r="A190">
            <v>188</v>
          </cell>
          <cell r="B190">
            <v>188</v>
          </cell>
          <cell r="K190">
            <v>25</v>
          </cell>
          <cell r="L190">
            <v>62</v>
          </cell>
          <cell r="M190">
            <v>188</v>
          </cell>
          <cell r="N190" t="str">
            <v>POLÍTICO INSTITUCIONAL</v>
          </cell>
          <cell r="O190" t="str">
            <v>Objetivo 14.- Fortalecer las capacidades del Estado con énfasis en la administración de justicia y eficiencia en los procesos de regulación y control, con independencia y autonomía</v>
          </cell>
          <cell r="P190" t="str">
            <v>Meta 14.2.1. Los GAD municipales incrementan su capacidad operativa de 18,03 a 22,03 puntos en promedio.</v>
          </cell>
          <cell r="Q190" t="str">
            <v>Política 14.2 Potenciar las capacidades de los distintos niveles de gobierno para el cumplimiento de los objetivos nacionales y la prestación de servicios con calidad</v>
          </cell>
          <cell r="R190" t="str">
            <v>H. Desconcentración y descentralización.</v>
          </cell>
          <cell r="S190" t="str">
            <v>17.- Fortalecer los medios de implementación y revitalizar la Alianza Mundial para el Desarrollo Sostenible</v>
          </cell>
          <cell r="T190"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90" t="str">
            <v xml:space="preserve">17.9.1 Valor en dólares de la asistencia financiera y técnica (incluso mediante la cooperación Norte-Sur, Sur-Sur y triangular) prometida a los países en desarrollo  </v>
          </cell>
          <cell r="V190" t="str">
            <v>1,- Gestión institucional directa</v>
          </cell>
          <cell r="W190"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90"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0" t="str">
            <v>OBJ_25_PI/12:Fortalecer la capacidades de respuesta en la gestión institucional y su articulación con la micro y macro planificación, fortaleciendo las capacidades técnicas de su sistema interno de planificación participativa e institucionalizando su equipo técnico de planificación, para una eficiente gestión del desarrollo territorial sostenible.</v>
          </cell>
          <cell r="Z190" t="str">
            <v>ÍNDICE: Capacidad respuesta a la gestión territorial y urbanística uso y gestión del suelo del cantón.</v>
          </cell>
          <cell r="AA190">
            <v>0.44285714285714295</v>
          </cell>
          <cell r="AB190" t="str">
            <v>Porcentaje</v>
          </cell>
          <cell r="AC190"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AD190" t="str">
            <v xml:space="preserve">o Institucionalizar el equipo técnico de planificación del GAD con uno o dos miembros de cada unidad administrativa que garantice el cumplimiento del ciclo de la planificación y su articulación con la micro y macro planificación.
o Firma de acuerdo y convenios con la Academia, sectores financieros, ONG, Cooperación (otros a definir)
o Apoyo a la creación del observatorio de la sostenibilidad del cantón.
o Actualizar los convenios de cooperación con la AME, MIDUVI, YACHAY, UTN, U-CATÓLICA IBARRA, Instituto ITCA, y las que estuvieren registradas en el cantón.
o Destinar asignaciones presupuestarias para pasantes universitarios.
o Generar acuerdos de cooperación, con la cooperación internacional GIZ, KOIKA, USAID, Embajada de Japón.
o Firma acuerdo de cooperación entre el GADMI-MAG/SIGTIERRAS.
o Firma de acuerdo de cooperación entre el GADMI y el Instituto Geográfico Militar.
o Promover un hermanamiento con el GAD-CUENCA para compartir tecnología en planificación territorial y urbanística.
o Promover un hermanamiento con el gobierno Cántabro-España y el ayuntamiento de Santander
</v>
          </cell>
          <cell r="AE190" t="str">
            <v>META_25_PI/12:Mejorar la capacidad de respuesta del GADMI al desarrollo y gestión territorial  del cantón en un 12 % al 2023.</v>
          </cell>
          <cell r="AF190" t="str">
            <v>INDICADOR_25_PI/12:Porcentaje de avance en la mejora la capacidad de respuesta del GADMI al desarrollo territorial .</v>
          </cell>
          <cell r="AG190">
            <v>0.44285714285714295</v>
          </cell>
          <cell r="AH190">
            <v>2020</v>
          </cell>
          <cell r="AI190">
            <v>2023</v>
          </cell>
          <cell r="AJ190">
            <v>0.20285714285714285</v>
          </cell>
          <cell r="AK190">
            <v>0.6457142857142858</v>
          </cell>
          <cell r="AL190" t="str">
            <v>Porcentaje</v>
          </cell>
          <cell r="AM190" t="str">
            <v>Objetivo 15.- Fomentar la ética pública, la transparencia y la lucha contra la corrupción</v>
          </cell>
          <cell r="AN190" t="str">
            <v>Meta 15.1.1. Incrementar de 25% a 30% el nivel de confianza institucional en el gobierno.</v>
          </cell>
          <cell r="AO190" t="str">
            <v>Política 15.1 Fomentar la integridad pública y la lucha contra la corrupción en coordinación interinstitucional efectiva entre todas las funciones del Estado y la participación ciudadana</v>
          </cell>
          <cell r="AP190"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90" t="str">
            <v>17.- Fortalecer los medios de implementación y revitalizar la Alianza Mundial para el Desarrollo Sostenible</v>
          </cell>
          <cell r="AR190" t="str">
            <v>17.16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v>
          </cell>
          <cell r="AS190" t="str">
            <v>17.16.1 Número de países que informan de los progresos en marcos de seguimiento multi-actor/por múltiples actores de la eficacia de las actividades de desarrollo que favorecen el logro de los Objetivos de Desarrollo Sostenible.</v>
          </cell>
          <cell r="AT190" t="str">
            <v>1,- Gestión institucional directa</v>
          </cell>
          <cell r="AU190"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90" t="str">
            <v>OE-25_PI/12</v>
          </cell>
          <cell r="AW190" t="str">
            <v xml:space="preserve"> 
62) Institucionalización del equipo técnico de planificación.</v>
          </cell>
          <cell r="AX190" t="str">
            <v>OBJETIVO DEL PROGRAMA 1: 
62) Potenciar las capacidades técnicas institucionales, y la articulación en los procesos de planificación internos a la institución.</v>
          </cell>
          <cell r="AY190" t="str">
            <v xml:space="preserve">PROYECTOS DEL PROGRAMA 1:
187. Articulación de los indicadores territoriales con los de gestión institucional:    188.  Formulación de la agenda estratégica institucional:    189. Actualización del Estatuto Orgánico por procesos:     190. Fortalecimiento del Geo portal Institucional: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AZ190"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BA190" t="str">
            <v>8A-AH-POLÍTICA</v>
          </cell>
          <cell r="BB190" t="str">
            <v xml:space="preserve">8A-AH-ESTRATEGIA </v>
          </cell>
          <cell r="BC190">
            <v>664200</v>
          </cell>
          <cell r="BD190" t="str">
            <v>GADMI, Cooperación internacional, multilaterales, Gobierno nacional, Academia, Banco del Estado.</v>
          </cell>
          <cell r="BE190" t="str">
            <v>MP-62) Mejorar las capacidades de respuesta a la gestión territorial de la institución en un 11,86% al 2023</v>
          </cell>
          <cell r="BF190" t="str">
            <v xml:space="preserve">INDICADOR META 1:
Porcentaje de mejora de las capacidades de respuesta a la gestión territorial de la institución </v>
          </cell>
          <cell r="BG190" t="str">
            <v>Porcentaje</v>
          </cell>
          <cell r="BH190" t="str">
            <v>Dirección de Planificación</v>
          </cell>
          <cell r="BI190"/>
          <cell r="BJ190">
            <v>0</v>
          </cell>
          <cell r="BK190">
            <v>1</v>
          </cell>
          <cell r="BL190">
            <v>2021</v>
          </cell>
          <cell r="BM190">
            <v>2023</v>
          </cell>
          <cell r="BN190" t="str">
            <v>Objetivo estratégico #;  25</v>
          </cell>
          <cell r="BO190" t="str">
            <v>Programa #;  62</v>
          </cell>
          <cell r="BP190">
            <v>25</v>
          </cell>
          <cell r="BQ190" t="str">
            <v>Por reportar</v>
          </cell>
          <cell r="BR190">
            <v>8</v>
          </cell>
          <cell r="BS190" t="str">
            <v>Arq. Branly Sotomayor Mena
Responsable de Desarrollo y Ordenamiento</v>
          </cell>
          <cell r="BT190" t="str">
            <v>Sin datos</v>
          </cell>
          <cell r="BU190" t="str">
            <v>Arq. Milton Yépez Rivera</v>
          </cell>
          <cell r="BV190" t="str">
            <v xml:space="preserve">187. Articulación de los indicadores territoriales con los de gestión institucional:   ;188. Actualización del Plan Estratégico Institucional;189. Actualización del Estatuto Orgánico por procesos:   ;190. Fortalecimiento del Geo portal Institucional:   ;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BW190" t="str">
            <v>P188</v>
          </cell>
          <cell r="BX190" t="str">
            <v xml:space="preserve">188.  Formulación de la agenda estratégica institucional,  Gestión estratégica;  </v>
          </cell>
          <cell r="BY190" t="str">
            <v>129 | DIRECCIÓN DE GESTIÓN ESTRATÉGICA</v>
          </cell>
          <cell r="BZ190" t="str">
            <v>PLANIFICACIÓN ESTRATÉGICA Y PROYECTOS</v>
          </cell>
          <cell r="CA190" t="str">
            <v xml:space="preserve">Ing. Ana Mercedes Cercado Guerra </v>
          </cell>
          <cell r="CB190" t="str">
            <v xml:space="preserve">Eco. Graciela Galeano </v>
          </cell>
          <cell r="CC190" t="str">
            <v>P187	Gestión estratégica y Planificación; P188	Gestión estratégica; P189	Gestión estratégica; P190	Planificación y desarrollo territorial; P191	Planificación y desarrollo territorial; P192	Planificación y desarrollo territorial; P193	Catastros; P194	Transversal  todas las unidades administrativas</v>
          </cell>
          <cell r="CD190">
            <v>35</v>
          </cell>
          <cell r="CE190" t="str">
            <v>188. Actualizar el plan estratégico institucional en un 100% al 2022.</v>
          </cell>
          <cell r="CF190" t="str">
            <v xml:space="preserve">188. porcentaje de avance en la actualización del plan estratégico institucional </v>
          </cell>
          <cell r="CG190" t="str">
            <v>Porcentaje</v>
          </cell>
          <cell r="CH190">
            <v>2021</v>
          </cell>
          <cell r="CI190">
            <v>2022</v>
          </cell>
          <cell r="CJ190" t="str">
            <v>a definir por la unidad administrativa</v>
          </cell>
          <cell r="CK190">
            <v>1</v>
          </cell>
          <cell r="CL190" t="str">
            <v>CRECIENTE</v>
          </cell>
          <cell r="CM190" t="str">
            <v>188.- Ajuste solicitado por la DIRECCIÓN DE PLANIFICACIÓN mediante Memorando Nro. IMI-PDT-2022-05074-M Ibarra, 28 de diciembre de 2022 a través de la unidad PDOT, ajustes al proyecto: cámbiese Agenda por actualización del Plan estratégico Institucional</v>
          </cell>
          <cell r="CN190" t="str">
            <v>La dirección de gestión estratégica tiene como competencia, elaborar el plan estratégico de la institución, del cual puede derivar la agenda estratégica; en este sentido es necesario reconsiderar el instrumento complementario de gestión interna institucional. (Normativa considerada: Art. 28,29,20,34 ordenanza PDOT 2021, reformada al 31 de enero de 2022)</v>
          </cell>
          <cell r="CO190" t="str">
            <v>SI</v>
          </cell>
          <cell r="CP190"/>
          <cell r="CQ190" t="str">
            <v>M-62.- Fortalecimiento al sistema de planificación participativa territorial-institucional</v>
          </cell>
          <cell r="CR190" t="str">
            <v>188.- Ajuste solicitado por la DIRECCIÓN DE PLANIFICACIÓN mediante Memorando Nro. IMI-PDT-2022-05074-M Ibarra, 28 de diciembre de 2022 a través de la unidad PDOT, ajustes al proyecto: cámbiese Agenda por actualización del Plan estratégico Institucional</v>
          </cell>
          <cell r="CS190"/>
          <cell r="CT190" t="str">
            <v xml:space="preserve"> 
62) Institucionalización del equipo técnico de planificación.</v>
          </cell>
          <cell r="CU190"/>
          <cell r="CV190" t="str">
            <v>OBJETIVO DEL PROGRAMA 1: 
62) Potenciar las capacidades técnicas institucionales, y la articulación en los procesos de planificación internos a la institución.</v>
          </cell>
          <cell r="CW190" t="str">
            <v>188. Actualización del Plan Estratégico Institucional</v>
          </cell>
          <cell r="CX190" t="str">
            <v>188. Actualización del Plan Estratégico Institucional</v>
          </cell>
          <cell r="CY190" t="str">
            <v>Asignar el nombre del técnico delegado</v>
          </cell>
          <cell r="CZ190">
            <v>2</v>
          </cell>
          <cell r="DA190" t="str">
            <v>Si</v>
          </cell>
          <cell r="DB190" t="str">
            <v>(Ing. Pablo Roman Guerrero Moreta</v>
          </cell>
          <cell r="DC190" t="str">
            <v>Ing. César Pérez</v>
          </cell>
          <cell r="DD190">
            <v>2022</v>
          </cell>
          <cell r="DE190">
            <v>1060000260001</v>
          </cell>
          <cell r="DF190" t="str">
            <v>GADM San Miguel de Ibarra</v>
          </cell>
          <cell r="DG190" t="str">
            <v>Municipal</v>
          </cell>
          <cell r="DH190" t="str">
            <v>Zona 1</v>
          </cell>
          <cell r="DI190" t="str">
            <v>Imbabura</v>
          </cell>
          <cell r="DJ190" t="str">
            <v>San miguel de Ibarra</v>
          </cell>
          <cell r="DK190" t="str">
            <v>2021-2040</v>
          </cell>
          <cell r="DL190" t="str">
            <v>PND-14</v>
          </cell>
          <cell r="DM190" t="str">
            <v>ODS-17</v>
          </cell>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cell r="FJ190"/>
          <cell r="FK190"/>
          <cell r="FL190"/>
          <cell r="FM190"/>
          <cell r="FN190"/>
          <cell r="FO190"/>
          <cell r="FP190"/>
          <cell r="FQ190"/>
          <cell r="FR190"/>
          <cell r="FS190"/>
        </row>
        <row r="191">
          <cell r="A191">
            <v>189</v>
          </cell>
          <cell r="B191">
            <v>189</v>
          </cell>
          <cell r="K191">
            <v>25</v>
          </cell>
          <cell r="L191">
            <v>62</v>
          </cell>
          <cell r="M191">
            <v>189</v>
          </cell>
          <cell r="N191" t="str">
            <v>POLÍTICO INSTITUCIONAL</v>
          </cell>
          <cell r="O191" t="str">
            <v>Objetivo 14.- Fortalecer las capacidades del Estado con énfasis en la administración de justicia y eficiencia en los procesos de regulación y control, con independencia y autonomía</v>
          </cell>
          <cell r="P191" t="str">
            <v>Meta 14.2.1. Los GAD municipales incrementan su capacidad operativa de 18,03 a 22,03 puntos en promedio.</v>
          </cell>
          <cell r="Q191" t="str">
            <v>Política 14.2 Potenciar las capacidades de los distintos niveles de gobierno para el cumplimiento de los objetivos nacionales y la prestación de servicios con calidad</v>
          </cell>
          <cell r="R191" t="str">
            <v>H. Desconcentración y descentralización.</v>
          </cell>
          <cell r="S191" t="str">
            <v>17.- Fortalecer los medios de implementación y revitalizar la Alianza Mundial para el Desarrollo Sostenible</v>
          </cell>
          <cell r="T191"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91" t="str">
            <v xml:space="preserve">17.9.1 Valor en dólares de la asistencia financiera y técnica (incluso mediante la cooperación Norte-Sur, Sur-Sur y triangular) prometida a los países en desarrollo  </v>
          </cell>
          <cell r="V191" t="str">
            <v>1,- Gestión institucional directa</v>
          </cell>
          <cell r="W191"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91"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1" t="str">
            <v>OBJ_25_PI/12:Fortalecer la capacidades de respuesta en la gestión institucional y su articulación con la micro y macro planificación, fortaleciendo las capacidades técnicas de su sistema interno de planificación participativa e institucionalizando su equipo técnico de planificación, para una eficiente gestión del desarrollo territorial sostenible.</v>
          </cell>
          <cell r="Z191" t="str">
            <v>ÍNDICE: Capacidad respuesta a la gestión territorial y urbanística uso y gestión del suelo del cantón.</v>
          </cell>
          <cell r="AA191">
            <v>0.44285714285714295</v>
          </cell>
          <cell r="AB191" t="str">
            <v>Porcentaje</v>
          </cell>
          <cell r="AC191"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AD191" t="str">
            <v xml:space="preserve">o Institucionalizar el equipo técnico de planificación del GAD con uno o dos miembros de cada unidad administrativa que garantice el cumplimiento del ciclo de la planificación y su articulación con la micro y macro planificación.
o Firma de acuerdo y convenios con la Academia, sectores financieros, ONG, Cooperación (otros a definir)
o Apoyo a la creación del observatorio de la sostenibilidad del cantón.
o Actualizar los convenios de cooperación con la AME, MIDUVI, YACHAY, UTN, U-CATÓLICA IBARRA, Instituto ITCA, y las que estuvieren registradas en el cantón.
o Destinar asignaciones presupuestarias para pasantes universitarios.
o Generar acuerdos de cooperación, con la cooperación internacional GIZ, KOIKA, USAID, Embajada de Japón.
o Firma acuerdo de cooperación entre el GADMI-MAG/SIGTIERRAS.
o Firma de acuerdo de cooperación entre el GADMI y el Instituto Geográfico Militar.
o Promover un hermanamiento con el GAD-CUENCA para compartir tecnología en planificación territorial y urbanística.
o Promover un hermanamiento con el gobierno Cántabro-España y el ayuntamiento de Santander
</v>
          </cell>
          <cell r="AE191" t="str">
            <v>META_25_PI/12:Mejorar la capacidad de respuesta del GADMI al desarrollo y gestión territorial  del cantón en un 12 % al 2023.</v>
          </cell>
          <cell r="AF191" t="str">
            <v>INDICADOR_25_PI/12:Porcentaje de avance en la mejora la capacidad de respuesta del GADMI al desarrollo territorial .</v>
          </cell>
          <cell r="AG191">
            <v>0.44285714285714295</v>
          </cell>
          <cell r="AH191">
            <v>2020</v>
          </cell>
          <cell r="AI191">
            <v>2023</v>
          </cell>
          <cell r="AJ191">
            <v>0.20285714285714285</v>
          </cell>
          <cell r="AK191">
            <v>0.6457142857142858</v>
          </cell>
          <cell r="AL191" t="str">
            <v>Porcentaje</v>
          </cell>
          <cell r="AM191" t="str">
            <v>Objetivo 15.- Fomentar la ética pública, la transparencia y la lucha contra la corrupción</v>
          </cell>
          <cell r="AN191" t="str">
            <v>Meta 15.1.1. Incrementar de 25% a 30% el nivel de confianza institucional en el gobierno.</v>
          </cell>
          <cell r="AO191" t="str">
            <v>Política 15.1 Fomentar la integridad pública y la lucha contra la corrupción en coordinación interinstitucional efectiva entre todas las funciones del Estado y la participación ciudadana</v>
          </cell>
          <cell r="AP191"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91" t="str">
            <v>17.- Fortalecer los medios de implementación y revitalizar la Alianza Mundial para el Desarrollo Sostenible</v>
          </cell>
          <cell r="AR191" t="str">
            <v>17.16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v>
          </cell>
          <cell r="AS191" t="str">
            <v>17.16.1 Número de países que informan de los progresos en marcos de seguimiento multi-actor/por múltiples actores de la eficacia de las actividades de desarrollo que favorecen el logro de los Objetivos de Desarrollo Sostenible.</v>
          </cell>
          <cell r="AT191" t="str">
            <v>1,- Gestión institucional directa</v>
          </cell>
          <cell r="AU191"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91" t="str">
            <v>OE-25_PI/12</v>
          </cell>
          <cell r="AW191" t="str">
            <v xml:space="preserve"> 
62) Institucionalización del equipo técnico de planificación.</v>
          </cell>
          <cell r="AX191" t="str">
            <v>OBJETIVO DEL PROGRAMA 1: 
62) Potenciar las capacidades técnicas institucionales, y la articulación en los procesos de planificación internos a la institución.</v>
          </cell>
          <cell r="AY191" t="str">
            <v xml:space="preserve">PROYECTOS DEL PROGRAMA 1:
187. Articulación de los indicadores territoriales con los de gestión institucional:    188.  Formulación de la agenda estratégica institucional:    189. Actualización del Estatuto Orgánico por procesos:     190. Fortalecimiento del Geo portal Institucional: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AZ191"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BA191" t="str">
            <v>8A-AH-POLÍTICA</v>
          </cell>
          <cell r="BB191" t="str">
            <v xml:space="preserve">8A-AH-ESTRATEGIA </v>
          </cell>
          <cell r="BC191">
            <v>664200</v>
          </cell>
          <cell r="BD191" t="str">
            <v>GADMI, Cooperación internacional, multilaterales, Gobierno nacional, Academia, Banco del Estado.</v>
          </cell>
          <cell r="BE191" t="str">
            <v>MP-62) Mejorar las capacidades de respuesta a la gestión territorial de la institución en un 11,86% al 2023</v>
          </cell>
          <cell r="BF191" t="str">
            <v xml:space="preserve">INDICADOR META 1:
Porcentaje de mejora de las capacidades de respuesta a la gestión territorial de la institución </v>
          </cell>
          <cell r="BG191" t="str">
            <v>Porcentaje</v>
          </cell>
          <cell r="BH191" t="str">
            <v>Dirección de Planificación</v>
          </cell>
          <cell r="BI191"/>
          <cell r="BJ191">
            <v>0</v>
          </cell>
          <cell r="BK191">
            <v>1</v>
          </cell>
          <cell r="BL191">
            <v>2021</v>
          </cell>
          <cell r="BM191">
            <v>2023</v>
          </cell>
          <cell r="BN191" t="str">
            <v>Objetivo estratégico #;  25</v>
          </cell>
          <cell r="BO191" t="str">
            <v>Programa #;  62</v>
          </cell>
          <cell r="BP191">
            <v>25</v>
          </cell>
          <cell r="BQ191" t="str">
            <v>Por reportar</v>
          </cell>
          <cell r="BR191">
            <v>8</v>
          </cell>
          <cell r="BS191" t="str">
            <v>Arq. Branly Sotomayor Mena
Responsable de Desarrollo y Ordenamiento</v>
          </cell>
          <cell r="BT191" t="str">
            <v>Sin datos</v>
          </cell>
          <cell r="BU191" t="str">
            <v>Arq. Milton Yépez Rivera</v>
          </cell>
          <cell r="BV191" t="str">
            <v xml:space="preserve">187. Articulación de los indicadores territoriales con los de gestión institucional:   ;188. Actualización del Plan Estratégico Institucional;189. Actualización del Estatuto Orgánico por procesos:   ;190. Fortalecimiento del Geo portal Institucional:   ;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BW191" t="str">
            <v>P189</v>
          </cell>
          <cell r="BX191" t="str">
            <v xml:space="preserve">189. Actualización del Estatuto Orgánico por procesos:   </v>
          </cell>
          <cell r="BY191" t="str">
            <v>129 | DIRECCIÓN DE GESTIÓN ESTRATÉGICA</v>
          </cell>
          <cell r="BZ191" t="str">
            <v>DESARROLLO INSTITUCIONAL</v>
          </cell>
          <cell r="CA191" t="str">
            <v xml:space="preserve">Ing. Ana Mercedes Cercado Guerra </v>
          </cell>
          <cell r="CB191" t="str">
            <v xml:space="preserve">Ing. Edmundo Paredes </v>
          </cell>
          <cell r="CC191" t="str">
            <v>P187	Gestión estratégica y Planificación; P188	Gestión estratégica; P189	Gestión estratégica; P190	Planificación y desarrollo territorial; P191	Planificación y desarrollo territorial; P192	Planificación y desarrollo territorial; P193	Catastros; P194	Transversal  todas las unidades administrativas</v>
          </cell>
          <cell r="CD191">
            <v>36</v>
          </cell>
          <cell r="CE191" t="str">
            <v>189. Actualizar el estatuto orgánico por procesos en un 100%  al 2022</v>
          </cell>
          <cell r="CF191" t="str">
            <v>189. Porcentaje de avance en la actualización del estatuto orgánico por procesos .</v>
          </cell>
          <cell r="CG191" t="str">
            <v>Porcentaje</v>
          </cell>
          <cell r="CH191">
            <v>2021</v>
          </cell>
          <cell r="CI191">
            <v>2022</v>
          </cell>
          <cell r="CJ191" t="str">
            <v>a definir por la unidad administrativa</v>
          </cell>
          <cell r="CK191">
            <v>1</v>
          </cell>
          <cell r="CL191" t="str">
            <v>CRECIENTE</v>
          </cell>
          <cell r="CM191"/>
          <cell r="CN191" t="str">
            <v/>
          </cell>
          <cell r="CO191" t="str">
            <v>NO</v>
          </cell>
          <cell r="CP191"/>
          <cell r="CQ191" t="str">
            <v>M-62.- Fortalecimiento al sistema de planificación participativa territorial-institucional</v>
          </cell>
          <cell r="CR191"/>
          <cell r="CS191"/>
          <cell r="CT191" t="str">
            <v xml:space="preserve"> 
62) Institucionalización del equipo técnico de planificación.</v>
          </cell>
          <cell r="CU191"/>
          <cell r="CV191" t="str">
            <v>OBJETIVO DEL PROGRAMA 1: 
62) Potenciar las capacidades técnicas institucionales, y la articulación en los procesos de planificación internos a la institución.</v>
          </cell>
          <cell r="CW191"/>
          <cell r="CX191" t="str">
            <v xml:space="preserve">189. Actualización del Estatuto Orgánico por procesos:   </v>
          </cell>
          <cell r="CY191" t="str">
            <v>Asignar el nombre del técnico delegado</v>
          </cell>
          <cell r="CZ191">
            <v>2</v>
          </cell>
          <cell r="DA191" t="str">
            <v>NO</v>
          </cell>
          <cell r="DB191" t="str">
            <v>(Ing. Pablo Roman Guerrero Moreta</v>
          </cell>
          <cell r="DC191" t="str">
            <v>Ing. César Pérez</v>
          </cell>
          <cell r="DD191">
            <v>2022</v>
          </cell>
          <cell r="DE191">
            <v>1060000260001</v>
          </cell>
          <cell r="DF191" t="str">
            <v>GADM San Miguel de Ibarra</v>
          </cell>
          <cell r="DG191" t="str">
            <v>Municipal</v>
          </cell>
          <cell r="DH191" t="str">
            <v>Zona 1</v>
          </cell>
          <cell r="DI191" t="str">
            <v>Imbabura</v>
          </cell>
          <cell r="DJ191" t="str">
            <v>San miguel de Ibarra</v>
          </cell>
          <cell r="DK191" t="str">
            <v>2021-2040</v>
          </cell>
          <cell r="DL191" t="str">
            <v>PND-14</v>
          </cell>
          <cell r="DM191" t="str">
            <v>ODS-17</v>
          </cell>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cell r="FJ191"/>
          <cell r="FK191"/>
          <cell r="FL191"/>
          <cell r="FM191"/>
          <cell r="FN191"/>
          <cell r="FO191"/>
          <cell r="FP191"/>
          <cell r="FQ191"/>
          <cell r="FR191"/>
          <cell r="FS191"/>
        </row>
        <row r="192">
          <cell r="A192">
            <v>190</v>
          </cell>
          <cell r="B192">
            <v>190</v>
          </cell>
          <cell r="K192">
            <v>25</v>
          </cell>
          <cell r="L192">
            <v>62</v>
          </cell>
          <cell r="M192">
            <v>190</v>
          </cell>
          <cell r="N192" t="str">
            <v>POLÍTICO INSTITUCIONAL</v>
          </cell>
          <cell r="O192" t="str">
            <v>Objetivo 14.- Fortalecer las capacidades del Estado con énfasis en la administración de justicia y eficiencia en los procesos de regulación y control, con independencia y autonomía</v>
          </cell>
          <cell r="P192" t="str">
            <v>Meta 14.2.1. Los GAD municipales incrementan su capacidad operativa de 18,03 a 22,03 puntos en promedio.</v>
          </cell>
          <cell r="Q192" t="str">
            <v>Política 14.2 Potenciar las capacidades de los distintos niveles de gobierno para el cumplimiento de los objetivos nacionales y la prestación de servicios con calidad</v>
          </cell>
          <cell r="R192" t="str">
            <v>H. Desconcentración y descentralización.</v>
          </cell>
          <cell r="S192" t="str">
            <v>17.- Fortalecer los medios de implementación y revitalizar la Alianza Mundial para el Desarrollo Sostenible</v>
          </cell>
          <cell r="T192"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92" t="str">
            <v xml:space="preserve">17.9.1 Valor en dólares de la asistencia financiera y técnica (incluso mediante la cooperación Norte-Sur, Sur-Sur y triangular) prometida a los países en desarrollo  </v>
          </cell>
          <cell r="V192" t="str">
            <v>1,- Gestión institucional directa</v>
          </cell>
          <cell r="W19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92"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2" t="str">
            <v>OBJ_25_PI/12:Fortalecer la capacidades de respuesta en la gestión institucional y su articulación con la micro y macro planificación, fortaleciendo las capacidades técnicas de su sistema interno de planificación participativa e institucionalizando su equipo técnico de planificación, para una eficiente gestión del desarrollo territorial sostenible.</v>
          </cell>
          <cell r="Z192" t="str">
            <v>ÍNDICE: Capacidad respuesta a la gestión territorial y urbanística uso y gestión del suelo del cantón.</v>
          </cell>
          <cell r="AA192">
            <v>0.44285714285714295</v>
          </cell>
          <cell r="AB192" t="str">
            <v>Porcentaje</v>
          </cell>
          <cell r="AC192"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AD192" t="str">
            <v xml:space="preserve">o Institucionalizar el equipo técnico de planificación del GAD con uno o dos miembros de cada unidad administrativa que garantice el cumplimiento del ciclo de la planificación y su articulación con la micro y macro planificación.
o Firma de acuerdo y convenios con la Academia, sectores financieros, ONG, Cooperación (otros a definir)
o Apoyo a la creación del observatorio de la sostenibilidad del cantón.
o Actualizar los convenios de cooperación con la AME, MIDUVI, YACHAY, UTN, U-CATÓLICA IBARRA, Instituto ITCA, y las que estuvieren registradas en el cantón.
o Destinar asignaciones presupuestarias para pasantes universitarios.
o Generar acuerdos de cooperación, con la cooperación internacional GIZ, KOIKA, USAID, Embajada de Japón.
o Firma acuerdo de cooperación entre el GADMI-MAG/SIGTIERRAS.
o Firma de acuerdo de cooperación entre el GADMI y el Instituto Geográfico Militar.
o Promover un hermanamiento con el GAD-CUENCA para compartir tecnología en planificación territorial y urbanística.
o Promover un hermanamiento con el gobierno Cántabro-España y el ayuntamiento de Santander
</v>
          </cell>
          <cell r="AE192" t="str">
            <v>META_25_PI/12:Mejorar la capacidad de respuesta del GADMI al desarrollo y gestión territorial  del cantón en un 12 % al 2023.</v>
          </cell>
          <cell r="AF192" t="str">
            <v>INDICADOR_25_PI/12:Porcentaje de avance en la mejora la capacidad de respuesta del GADMI al desarrollo territorial .</v>
          </cell>
          <cell r="AG192">
            <v>0.44285714285714295</v>
          </cell>
          <cell r="AH192">
            <v>2020</v>
          </cell>
          <cell r="AI192">
            <v>2023</v>
          </cell>
          <cell r="AJ192">
            <v>0.20285714285714285</v>
          </cell>
          <cell r="AK192">
            <v>0.6457142857142858</v>
          </cell>
          <cell r="AL192" t="str">
            <v>Porcentaje</v>
          </cell>
          <cell r="AM192" t="str">
            <v>Objetivo 15.- Fomentar la ética pública, la transparencia y la lucha contra la corrupción</v>
          </cell>
          <cell r="AN192" t="str">
            <v>Meta 15.1.1. Incrementar de 25% a 30% el nivel de confianza institucional en el gobierno.</v>
          </cell>
          <cell r="AO192" t="str">
            <v>Política 15.1 Fomentar la integridad pública y la lucha contra la corrupción en coordinación interinstitucional efectiva entre todas las funciones del Estado y la participación ciudadana</v>
          </cell>
          <cell r="AP192"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92" t="str">
            <v>17.- Fortalecer los medios de implementación y revitalizar la Alianza Mundial para el Desarrollo Sostenible</v>
          </cell>
          <cell r="AR192" t="str">
            <v>17.16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v>
          </cell>
          <cell r="AS192" t="str">
            <v>17.16.1 Número de países que informan de los progresos en marcos de seguimiento multi-actor/por múltiples actores de la eficacia de las actividades de desarrollo que favorecen el logro de los Objetivos de Desarrollo Sostenible.</v>
          </cell>
          <cell r="AT192" t="str">
            <v>1,- Gestión institucional directa</v>
          </cell>
          <cell r="AU19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92" t="str">
            <v>OE-25_PI/12</v>
          </cell>
          <cell r="AW192" t="str">
            <v xml:space="preserve"> 
62) Institucionalización del equipo técnico de planificación.</v>
          </cell>
          <cell r="AX192" t="str">
            <v>OBJETIVO DEL PROGRAMA 1: 
62) Potenciar las capacidades técnicas institucionales, y la articulación en los procesos de planificación internos a la institución.</v>
          </cell>
          <cell r="AY192" t="str">
            <v xml:space="preserve">PROYECTOS DEL PROGRAMA 1:
187. Articulación de los indicadores territoriales con los de gestión institucional:    188.  Formulación de la agenda estratégica institucional:    189. Actualización del Estatuto Orgánico por procesos:     190. Fortalecimiento del Geo portal Institucional: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AZ192"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BA192" t="str">
            <v>8A-AH-POLÍTICA</v>
          </cell>
          <cell r="BB192" t="str">
            <v xml:space="preserve">8A-AH-ESTRATEGIA </v>
          </cell>
          <cell r="BC192">
            <v>664200</v>
          </cell>
          <cell r="BD192" t="str">
            <v>GADMI, Cooperación internacional, multilaterales, Gobierno nacional, Academia, Banco del Estado.</v>
          </cell>
          <cell r="BE192" t="str">
            <v>MP-62) Mejorar las capacidades de respuesta a la gestión territorial de la institución en un 11,86% al 2023</v>
          </cell>
          <cell r="BF192" t="str">
            <v xml:space="preserve">INDICADOR META 1:
Porcentaje de mejora de las capacidades de respuesta a la gestión territorial de la institución </v>
          </cell>
          <cell r="BG192" t="str">
            <v>Porcentaje</v>
          </cell>
          <cell r="BH192" t="str">
            <v>Dirección de Planificación</v>
          </cell>
          <cell r="BI192"/>
          <cell r="BJ192">
            <v>0</v>
          </cell>
          <cell r="BK192">
            <v>1</v>
          </cell>
          <cell r="BL192">
            <v>2021</v>
          </cell>
          <cell r="BM192">
            <v>2023</v>
          </cell>
          <cell r="BN192" t="str">
            <v>Objetivo estratégico #;  25</v>
          </cell>
          <cell r="BO192" t="str">
            <v>Programa #;  62</v>
          </cell>
          <cell r="BP192">
            <v>25</v>
          </cell>
          <cell r="BQ192" t="str">
            <v>Por reportar</v>
          </cell>
          <cell r="BR192">
            <v>8</v>
          </cell>
          <cell r="BS192" t="str">
            <v>Arq. Branly Sotomayor Mena
Responsable de Desarrollo y Ordenamiento</v>
          </cell>
          <cell r="BT192" t="str">
            <v>Sin datos</v>
          </cell>
          <cell r="BU192" t="str">
            <v>Arq. Milton Yépez Rivera</v>
          </cell>
          <cell r="BV192" t="str">
            <v xml:space="preserve">187. Articulación de los indicadores territoriales con los de gestión institucional:   ;188. Actualización del Plan Estratégico Institucional;189. Actualización del Estatuto Orgánico por procesos:   ;190. Fortalecimiento del Geo portal Institucional:   ;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BW192" t="str">
            <v>P190</v>
          </cell>
          <cell r="BX192" t="str">
            <v xml:space="preserve">190. Fortalecimiento del Geo portal Institucional:   </v>
          </cell>
          <cell r="BY192" t="str">
            <v>310 | DIRECCIÓN DE PLANIFICACIÓN DESARROLLO TERRITORIAL</v>
          </cell>
          <cell r="BZ192" t="str">
            <v>DESARROLLO Y ORDENAMIENTO TERRITORIAL</v>
          </cell>
          <cell r="CA192" t="str">
            <v>Arq. Miltón Yépez</v>
          </cell>
          <cell r="CB192" t="str">
            <v>Arq. Branly Sotomayor Mena</v>
          </cell>
          <cell r="CC192" t="str">
            <v>P187	Gestión estratégica y Planificación; P188	Gestión estratégica; P189	Gestión estratégica; P190	Planificación y desarrollo territorial; P191	Planificación y desarrollo territorial; P192	Planificación y desarrollo territorial; P193	Catastros; P194	Transversal  todas las unidades administrativas</v>
          </cell>
          <cell r="CD192">
            <v>42</v>
          </cell>
          <cell r="CE192" t="str">
            <v>190. Realizar un diagnostico de estado del GEOPORTAL institucional con la información de los instrumentos de planificación PDOT-PUGS en un 100% al 2022</v>
          </cell>
          <cell r="CF192" t="str">
            <v>190. Porcentaje de avance en la elaboración del  diagnostico de estado del GEOPORTAL institucional con la información de los instrumentos de planificación PDOT-PUGS en un 100% al 2022</v>
          </cell>
          <cell r="CG192" t="str">
            <v>Porcentaje</v>
          </cell>
          <cell r="CH192">
            <v>2021</v>
          </cell>
          <cell r="CI192">
            <v>2022</v>
          </cell>
          <cell r="CJ192" t="str">
            <v>a definir por la unidad administrativa</v>
          </cell>
          <cell r="CK192">
            <v>1</v>
          </cell>
          <cell r="CL192" t="str">
            <v>CRECIENTE</v>
          </cell>
          <cell r="CM192"/>
          <cell r="CN192" t="str">
            <v/>
          </cell>
          <cell r="CO192" t="str">
            <v>NO</v>
          </cell>
          <cell r="CP192"/>
          <cell r="CQ192" t="str">
            <v>M-62.- Fortalecimiento al sistema de planificación participativa territorial-institucional</v>
          </cell>
          <cell r="CR192"/>
          <cell r="CS192"/>
          <cell r="CT192" t="str">
            <v xml:space="preserve"> 
62) Institucionalización del equipo técnico de planificación.</v>
          </cell>
          <cell r="CU192"/>
          <cell r="CV192" t="str">
            <v>OBJETIVO DEL PROGRAMA 1: 
62) Potenciar las capacidades técnicas institucionales, y la articulación en los procesos de planificación internos a la institución.</v>
          </cell>
          <cell r="CW192"/>
          <cell r="CX192" t="str">
            <v xml:space="preserve">190. Fortalecimiento del Geo portal Institucional:   </v>
          </cell>
          <cell r="CY192" t="str">
            <v>Asignar el nombre del técnico delegado</v>
          </cell>
          <cell r="CZ192">
            <v>2</v>
          </cell>
          <cell r="DA192" t="str">
            <v>NO</v>
          </cell>
          <cell r="DB192" t="str">
            <v>(Ing. Pablo Roman Guerrero Moreta</v>
          </cell>
          <cell r="DC192" t="str">
            <v>Ing. César Pérez</v>
          </cell>
          <cell r="DD192">
            <v>2022</v>
          </cell>
          <cell r="DE192">
            <v>1060000260001</v>
          </cell>
          <cell r="DF192" t="str">
            <v>GADM San Miguel de Ibarra</v>
          </cell>
          <cell r="DG192" t="str">
            <v>Municipal</v>
          </cell>
          <cell r="DH192" t="str">
            <v>Zona 1</v>
          </cell>
          <cell r="DI192" t="str">
            <v>Imbabura</v>
          </cell>
          <cell r="DJ192" t="str">
            <v>San miguel de Ibarra</v>
          </cell>
          <cell r="DK192" t="str">
            <v>2021-2040</v>
          </cell>
          <cell r="DL192" t="str">
            <v>PND-14</v>
          </cell>
          <cell r="DM192" t="str">
            <v>ODS-17</v>
          </cell>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cell r="FJ192"/>
          <cell r="FK192"/>
          <cell r="FL192"/>
          <cell r="FM192"/>
          <cell r="FN192"/>
          <cell r="FO192"/>
          <cell r="FP192"/>
          <cell r="FQ192"/>
          <cell r="FR192"/>
          <cell r="FS192"/>
        </row>
        <row r="193">
          <cell r="A193">
            <v>191</v>
          </cell>
          <cell r="B193">
            <v>191</v>
          </cell>
          <cell r="K193">
            <v>25</v>
          </cell>
          <cell r="L193">
            <v>62</v>
          </cell>
          <cell r="M193">
            <v>191</v>
          </cell>
          <cell r="N193" t="str">
            <v>POLÍTICO INSTITUCIONAL</v>
          </cell>
          <cell r="O193" t="str">
            <v>Objetivo 14.- Fortalecer las capacidades del Estado con énfasis en la administración de justicia y eficiencia en los procesos de regulación y control, con independencia y autonomía</v>
          </cell>
          <cell r="P193" t="str">
            <v>Meta 14.2.1. Los GAD municipales incrementan su capacidad operativa de 18,03 a 22,03 puntos en promedio.</v>
          </cell>
          <cell r="Q193" t="str">
            <v>Política 14.2 Potenciar las capacidades de los distintos niveles de gobierno para el cumplimiento de los objetivos nacionales y la prestación de servicios con calidad</v>
          </cell>
          <cell r="R193" t="str">
            <v>H. Desconcentración y descentralización.</v>
          </cell>
          <cell r="S193" t="str">
            <v>17.- Fortalecer los medios de implementación y revitalizar la Alianza Mundial para el Desarrollo Sostenible</v>
          </cell>
          <cell r="T193"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93" t="str">
            <v xml:space="preserve">17.9.1 Valor en dólares de la asistencia financiera y técnica (incluso mediante la cooperación Norte-Sur, Sur-Sur y triangular) prometida a los países en desarrollo  </v>
          </cell>
          <cell r="V193" t="str">
            <v>1,- Gestión institucional directa</v>
          </cell>
          <cell r="W19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93"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3" t="str">
            <v>OBJ_25_PI/12:Fortalecer la capacidades de respuesta en la gestión institucional y su articulación con la micro y macro planificación, fortaleciendo las capacidades técnicas de su sistema interno de planificación participativa e institucionalizando su equipo técnico de planificación, para una eficiente gestión del desarrollo territorial sostenible.</v>
          </cell>
          <cell r="Z193" t="str">
            <v>ÍNDICE: Capacidad respuesta a la gestión territorial y urbanística uso y gestión del suelo del cantón.</v>
          </cell>
          <cell r="AA193">
            <v>0.44285714285714295</v>
          </cell>
          <cell r="AB193" t="str">
            <v>Porcentaje</v>
          </cell>
          <cell r="AC193"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AD193" t="str">
            <v xml:space="preserve">o Institucionalizar el equipo técnico de planificación del GAD con uno o dos miembros de cada unidad administrativa que garantice el cumplimiento del ciclo de la planificación y su articulación con la micro y macro planificación.
o Firma de acuerdo y convenios con la Academia, sectores financieros, ONG, Cooperación (otros a definir)
o Apoyo a la creación del observatorio de la sostenibilidad del cantón.
o Actualizar los convenios de cooperación con la AME, MIDUVI, YACHAY, UTN, U-CATÓLICA IBARRA, Instituto ITCA, y las que estuvieren registradas en el cantón.
o Destinar asignaciones presupuestarias para pasantes universitarios.
o Generar acuerdos de cooperación, con la cooperación internacional GIZ, KOIKA, USAID, Embajada de Japón.
o Firma acuerdo de cooperación entre el GADMI-MAG/SIGTIERRAS.
o Firma de acuerdo de cooperación entre el GADMI y el Instituto Geográfico Militar.
o Promover un hermanamiento con el GAD-CUENCA para compartir tecnología en planificación territorial y urbanística.
o Promover un hermanamiento con el gobierno Cántabro-España y el ayuntamiento de Santander
</v>
          </cell>
          <cell r="AE193" t="str">
            <v>META_25_PI/12:Mejorar la capacidad de respuesta del GADMI al desarrollo y gestión territorial  del cantón en un 12 % al 2023.</v>
          </cell>
          <cell r="AF193" t="str">
            <v>INDICADOR_25_PI/12:Porcentaje de avance en la mejora la capacidad de respuesta del GADMI al desarrollo territorial .</v>
          </cell>
          <cell r="AG193">
            <v>0.44285714285714295</v>
          </cell>
          <cell r="AH193">
            <v>2020</v>
          </cell>
          <cell r="AI193">
            <v>2023</v>
          </cell>
          <cell r="AJ193">
            <v>0.20285714285714285</v>
          </cell>
          <cell r="AK193">
            <v>0.6457142857142858</v>
          </cell>
          <cell r="AL193" t="str">
            <v>Porcentaje</v>
          </cell>
          <cell r="AM193" t="str">
            <v>Objetivo 15.- Fomentar la ética pública, la transparencia y la lucha contra la corrupción</v>
          </cell>
          <cell r="AN193" t="str">
            <v>Meta 15.1.1. Incrementar de 25% a 30% el nivel de confianza institucional en el gobierno.</v>
          </cell>
          <cell r="AO193" t="str">
            <v>Política 15.1 Fomentar la integridad pública y la lucha contra la corrupción en coordinación interinstitucional efectiva entre todas las funciones del Estado y la participación ciudadana</v>
          </cell>
          <cell r="AP193"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93" t="str">
            <v>17.- Fortalecer los medios de implementación y revitalizar la Alianza Mundial para el Desarrollo Sostenible</v>
          </cell>
          <cell r="AR193" t="str">
            <v>17.16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v>
          </cell>
          <cell r="AS193" t="str">
            <v>17.16.1 Número de países que informan de los progresos en marcos de seguimiento multi-actor/por múltiples actores de la eficacia de las actividades de desarrollo que favorecen el logro de los Objetivos de Desarrollo Sostenible.</v>
          </cell>
          <cell r="AT193" t="str">
            <v>1,- Gestión institucional directa</v>
          </cell>
          <cell r="AU19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93" t="str">
            <v>OE-25_PI/12</v>
          </cell>
          <cell r="AW193" t="str">
            <v xml:space="preserve"> 
62) Institucionalización del equipo técnico de planificación.</v>
          </cell>
          <cell r="AX193" t="str">
            <v>OBJETIVO DEL PROGRAMA 1: 
62) Potenciar las capacidades técnicas institucionales, y la articulación en los procesos de planificación internos a la institución.</v>
          </cell>
          <cell r="AY193" t="str">
            <v xml:space="preserve">PROYECTOS DEL PROGRAMA 1:
187. Articulación de los indicadores territoriales con los de gestión institucional:    188.  Formulación de la agenda estratégica institucional:    189. Actualización del Estatuto Orgánico por procesos:     190. Fortalecimiento del Geo portal Institucional: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AZ193"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BA193" t="str">
            <v>8A-AH-POLÍTICA</v>
          </cell>
          <cell r="BB193" t="str">
            <v xml:space="preserve">8A-AH-ESTRATEGIA </v>
          </cell>
          <cell r="BC193">
            <v>664200</v>
          </cell>
          <cell r="BD193" t="str">
            <v>GADMI, Cooperación internacional, multilaterales, Gobierno nacional, Academia, Banco del Estado.</v>
          </cell>
          <cell r="BE193" t="str">
            <v>MP-62) Mejorar las capacidades de respuesta a la gestión territorial de la institución en un 11,86% al 2023</v>
          </cell>
          <cell r="BF193" t="str">
            <v xml:space="preserve">INDICADOR META 1:
Porcentaje de mejora de las capacidades de respuesta a la gestión territorial de la institución </v>
          </cell>
          <cell r="BG193" t="str">
            <v>Porcentaje</v>
          </cell>
          <cell r="BH193" t="str">
            <v>Dirección de Planificación</v>
          </cell>
          <cell r="BI193"/>
          <cell r="BJ193">
            <v>0</v>
          </cell>
          <cell r="BK193">
            <v>1</v>
          </cell>
          <cell r="BL193">
            <v>2021</v>
          </cell>
          <cell r="BM193">
            <v>2023</v>
          </cell>
          <cell r="BN193" t="str">
            <v>Objetivo estratégico #;  25</v>
          </cell>
          <cell r="BO193" t="str">
            <v>Programa #;  62</v>
          </cell>
          <cell r="BP193">
            <v>25</v>
          </cell>
          <cell r="BQ193" t="str">
            <v>Por reportar</v>
          </cell>
          <cell r="BR193">
            <v>8</v>
          </cell>
          <cell r="BS193" t="str">
            <v>Arq. Branly Sotomayor Mena
Responsable de Desarrollo y Ordenamiento</v>
          </cell>
          <cell r="BT193" t="str">
            <v>Sin datos</v>
          </cell>
          <cell r="BU193" t="str">
            <v>Arq. Milton Yépez Rivera</v>
          </cell>
          <cell r="BV193" t="str">
            <v xml:space="preserve">187. Articulación de los indicadores territoriales con los de gestión institucional:   ;188. Actualización del Plan Estratégico Institucional;189. Actualización del Estatuto Orgánico por procesos:   ;190. Fortalecimiento del Geo portal Institucional:   ;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BW193" t="str">
            <v>P191</v>
          </cell>
          <cell r="BX193" t="str">
            <v xml:space="preserve"> 191. Fortalecimiento de la Unidad Técnica del PDYOT y creación del laboratorio de estudios territoriales, e institucionalización del equipo técnico de planificación.   </v>
          </cell>
          <cell r="BY193" t="str">
            <v>310 | DIRECCIÓN DE PLANIFICACIÓN DESARROLLO TERRITORIAL</v>
          </cell>
          <cell r="BZ193" t="str">
            <v>DESARROLLO Y ORDENAMIENTO TERRITORIAL</v>
          </cell>
          <cell r="CA193" t="str">
            <v>Arq. Miltón Yépez</v>
          </cell>
          <cell r="CB193" t="str">
            <v>Arq. Branly Sotomayor Mena</v>
          </cell>
          <cell r="CC193" t="str">
            <v>P187	Gestión estratégica y Planificación; P188	Gestión estratégica; P189	Gestión estratégica; P190	Planificación y desarrollo territorial; P191	Planificación y desarrollo territorial; P192	Planificación y desarrollo territorial; P193	Catastros; P194	Transversal  todas las unidades administrativas</v>
          </cell>
          <cell r="CD193">
            <v>42</v>
          </cell>
          <cell r="CE193" t="str">
            <v>191. Fortalecer la Unidad Técnica del PDYOT cumpliendo con lo dispuesto en la Ordenanza PDOT en un 89% al 2022</v>
          </cell>
          <cell r="CF193" t="str">
            <v>191. Porcentaje de avance en el fortalecimiento de  la Unidad Técnica del PDYOT incorporando los técnicos previstos  en la Ordenanza PDOT PUGS 2021.</v>
          </cell>
          <cell r="CG193" t="str">
            <v>Porcentaje</v>
          </cell>
          <cell r="CH193">
            <v>2021</v>
          </cell>
          <cell r="CI193">
            <v>2023</v>
          </cell>
          <cell r="CJ193" t="str">
            <v>a definir por la unidad administrativa</v>
          </cell>
          <cell r="CK193">
            <v>1</v>
          </cell>
          <cell r="CL193" t="str">
            <v>CRECIENTE</v>
          </cell>
          <cell r="CM193"/>
          <cell r="CN193" t="str">
            <v/>
          </cell>
          <cell r="CO193" t="str">
            <v>NO</v>
          </cell>
          <cell r="CP193"/>
          <cell r="CQ193" t="str">
            <v>M-62.- Fortalecimiento al sistema de planificación participativa territorial-institucional</v>
          </cell>
          <cell r="CR193"/>
          <cell r="CS193"/>
          <cell r="CT193" t="str">
            <v xml:space="preserve"> 
62) Institucionalización del equipo técnico de planificación.</v>
          </cell>
          <cell r="CU193"/>
          <cell r="CV193" t="str">
            <v>OBJETIVO DEL PROGRAMA 1: 
62) Potenciar las capacidades técnicas institucionales, y la articulación en los procesos de planificación internos a la institución.</v>
          </cell>
          <cell r="CW193"/>
          <cell r="CX193" t="str">
            <v xml:space="preserve"> 191. Fortalecimiento de la Unidad Técnica del PDYOT y creación del laboratorio de estudios territoriales, e institucionalización del equipo técnico de planificación.   </v>
          </cell>
          <cell r="CY193" t="str">
            <v>Asignar el nombre del técnico delegado</v>
          </cell>
          <cell r="CZ193">
            <v>3</v>
          </cell>
          <cell r="DA193" t="str">
            <v>NO</v>
          </cell>
          <cell r="DB193" t="str">
            <v>(Ing. Pablo Roman Guerrero Moreta</v>
          </cell>
          <cell r="DC193" t="str">
            <v>Ing. César Pérez</v>
          </cell>
          <cell r="DD193">
            <v>2022</v>
          </cell>
          <cell r="DE193">
            <v>1060000260001</v>
          </cell>
          <cell r="DF193" t="str">
            <v>GADM San Miguel de Ibarra</v>
          </cell>
          <cell r="DG193" t="str">
            <v>Municipal</v>
          </cell>
          <cell r="DH193" t="str">
            <v>Zona 1</v>
          </cell>
          <cell r="DI193" t="str">
            <v>Imbabura</v>
          </cell>
          <cell r="DJ193" t="str">
            <v>San miguel de Ibarra</v>
          </cell>
          <cell r="DK193" t="str">
            <v>2021-2040</v>
          </cell>
          <cell r="DL193" t="str">
            <v>PND-14</v>
          </cell>
          <cell r="DM193" t="str">
            <v>ODS-17</v>
          </cell>
          <cell r="DN193"/>
          <cell r="DO193"/>
          <cell r="DP193"/>
          <cell r="DQ193"/>
          <cell r="DR193"/>
          <cell r="DS193"/>
          <cell r="DT193"/>
          <cell r="DU193"/>
          <cell r="DV193"/>
          <cell r="DW193"/>
          <cell r="DX193"/>
          <cell r="DY193"/>
          <cell r="DZ193"/>
          <cell r="EA193"/>
          <cell r="EB193"/>
          <cell r="EC193"/>
          <cell r="ED193"/>
          <cell r="EE193"/>
          <cell r="EF193"/>
          <cell r="EG193"/>
          <cell r="EH193"/>
          <cell r="EI193"/>
          <cell r="EJ193"/>
          <cell r="EK193"/>
          <cell r="EL193"/>
          <cell r="EM193"/>
          <cell r="EN193"/>
          <cell r="EO193"/>
          <cell r="EP193"/>
          <cell r="EQ193"/>
          <cell r="ER193"/>
          <cell r="ES193"/>
          <cell r="ET193"/>
          <cell r="EU193"/>
          <cell r="EV193"/>
          <cell r="EW193"/>
          <cell r="EX193"/>
          <cell r="EY193"/>
          <cell r="EZ193"/>
          <cell r="FA193"/>
          <cell r="FB193"/>
          <cell r="FC193"/>
          <cell r="FD193"/>
          <cell r="FE193"/>
          <cell r="FF193"/>
          <cell r="FG193"/>
          <cell r="FH193"/>
          <cell r="FI193"/>
          <cell r="FJ193"/>
          <cell r="FK193"/>
          <cell r="FL193"/>
          <cell r="FM193"/>
          <cell r="FN193"/>
          <cell r="FO193"/>
          <cell r="FP193"/>
          <cell r="FQ193"/>
          <cell r="FR193"/>
          <cell r="FS193"/>
        </row>
        <row r="194">
          <cell r="A194">
            <v>192</v>
          </cell>
          <cell r="B194">
            <v>192</v>
          </cell>
          <cell r="K194">
            <v>25</v>
          </cell>
          <cell r="L194">
            <v>62</v>
          </cell>
          <cell r="M194">
            <v>192</v>
          </cell>
          <cell r="N194" t="str">
            <v>POLÍTICO INSTITUCIONAL</v>
          </cell>
          <cell r="O194" t="str">
            <v>Objetivo 14.- Fortalecer las capacidades del Estado con énfasis en la administración de justicia y eficiencia en los procesos de regulación y control, con independencia y autonomía</v>
          </cell>
          <cell r="P194" t="str">
            <v>Meta 14.2.1. Los GAD municipales incrementan su capacidad operativa de 18,03 a 22,03 puntos en promedio.</v>
          </cell>
          <cell r="Q194" t="str">
            <v>Política 14.2 Potenciar las capacidades de los distintos niveles de gobierno para el cumplimiento de los objetivos nacionales y la prestación de servicios con calidad</v>
          </cell>
          <cell r="R194" t="str">
            <v>H. Desconcentración y descentralización.</v>
          </cell>
          <cell r="S194" t="str">
            <v>17.- Fortalecer los medios de implementación y revitalizar la Alianza Mundial para el Desarrollo Sostenible</v>
          </cell>
          <cell r="T194"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94" t="str">
            <v xml:space="preserve">17.9.1 Valor en dólares de la asistencia financiera y técnica (incluso mediante la cooperación Norte-Sur, Sur-Sur y triangular) prometida a los países en desarrollo  </v>
          </cell>
          <cell r="V194" t="str">
            <v>1,- Gestión institucional directa</v>
          </cell>
          <cell r="W194"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94"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4" t="str">
            <v>OBJ_25_PI/12:Fortalecer la capacidades de respuesta en la gestión institucional y su articulación con la micro y macro planificación, fortaleciendo las capacidades técnicas de su sistema interno de planificación participativa e institucionalizando su equipo técnico de planificación, para una eficiente gestión del desarrollo territorial sostenible.</v>
          </cell>
          <cell r="Z194" t="str">
            <v>ÍNDICE: Capacidad respuesta a la gestión territorial y urbanística uso y gestión del suelo del cantón.</v>
          </cell>
          <cell r="AA194">
            <v>0.44285714285714295</v>
          </cell>
          <cell r="AB194" t="str">
            <v>Porcentaje</v>
          </cell>
          <cell r="AC194"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AD194" t="str">
            <v xml:space="preserve">o Institucionalizar el equipo técnico de planificación del GAD con uno o dos miembros de cada unidad administrativa que garantice el cumplimiento del ciclo de la planificación y su articulación con la micro y macro planificación.
o Firma de acuerdo y convenios con la Academia, sectores financieros, ONG, Cooperación (otros a definir)
o Apoyo a la creación del observatorio de la sostenibilidad del cantón.
o Actualizar los convenios de cooperación con la AME, MIDUVI, YACHAY, UTN, U-CATÓLICA IBARRA, Instituto ITCA, y las que estuvieren registradas en el cantón.
o Destinar asignaciones presupuestarias para pasantes universitarios.
o Generar acuerdos de cooperación, con la cooperación internacional GIZ, KOIKA, USAID, Embajada de Japón.
o Firma acuerdo de cooperación entre el GADMI-MAG/SIGTIERRAS.
o Firma de acuerdo de cooperación entre el GADMI y el Instituto Geográfico Militar.
o Promover un hermanamiento con el GAD-CUENCA para compartir tecnología en planificación territorial y urbanística.
o Promover un hermanamiento con el gobierno Cántabro-España y el ayuntamiento de Santander
</v>
          </cell>
          <cell r="AE194" t="str">
            <v>META_25_PI/12:Mejorar la capacidad de respuesta del GADMI al desarrollo y gestión territorial  del cantón en un 12 % al 2023.</v>
          </cell>
          <cell r="AF194" t="str">
            <v>INDICADOR_25_PI/12:Porcentaje de avance en la mejora la capacidad de respuesta del GADMI al desarrollo territorial .</v>
          </cell>
          <cell r="AG194">
            <v>0.44285714285714295</v>
          </cell>
          <cell r="AH194">
            <v>2020</v>
          </cell>
          <cell r="AI194">
            <v>2023</v>
          </cell>
          <cell r="AJ194">
            <v>0.20285714285714285</v>
          </cell>
          <cell r="AK194">
            <v>0.6457142857142858</v>
          </cell>
          <cell r="AL194" t="str">
            <v>Porcentaje</v>
          </cell>
          <cell r="AM194" t="str">
            <v>Objetivo 15.- Fomentar la ética pública, la transparencia y la lucha contra la corrupción</v>
          </cell>
          <cell r="AN194" t="str">
            <v>Meta 15.1.1. Incrementar de 25% a 30% el nivel de confianza institucional en el gobierno.</v>
          </cell>
          <cell r="AO194" t="str">
            <v>Política 15.1 Fomentar la integridad pública y la lucha contra la corrupción en coordinación interinstitucional efectiva entre todas las funciones del Estado y la participación ciudadana</v>
          </cell>
          <cell r="AP194"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94" t="str">
            <v>17.- Fortalecer los medios de implementación y revitalizar la Alianza Mundial para el Desarrollo Sostenible</v>
          </cell>
          <cell r="AR194" t="str">
            <v>17.16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v>
          </cell>
          <cell r="AS194" t="str">
            <v>17.16.1 Número de países que informan de los progresos en marcos de seguimiento multi-actor/por múltiples actores de la eficacia de las actividades de desarrollo que favorecen el logro de los Objetivos de Desarrollo Sostenible.</v>
          </cell>
          <cell r="AT194" t="str">
            <v>1,- Gestión institucional directa</v>
          </cell>
          <cell r="AU194"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94" t="str">
            <v>OE-25_PI/12</v>
          </cell>
          <cell r="AW194" t="str">
            <v xml:space="preserve"> 
62) Institucionalización del equipo técnico de planificación.</v>
          </cell>
          <cell r="AX194" t="str">
            <v>OBJETIVO DEL PROGRAMA 1: 
62) Potenciar las capacidades técnicas institucionales, y la articulación en los procesos de planificación internos a la institución.</v>
          </cell>
          <cell r="AY194" t="str">
            <v xml:space="preserve">PROYECTOS DEL PROGRAMA 1:
187. Articulación de los indicadores territoriales con los de gestión institucional:    188.  Formulación de la agenda estratégica institucional:    189. Actualización del Estatuto Orgánico por procesos:     190. Fortalecimiento del Geo portal Institucional: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AZ194"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BA194" t="str">
            <v>8A-AH-POLÍTICA</v>
          </cell>
          <cell r="BB194" t="str">
            <v xml:space="preserve">8A-AH-ESTRATEGIA </v>
          </cell>
          <cell r="BC194">
            <v>664200</v>
          </cell>
          <cell r="BD194" t="str">
            <v>GADMI, Cooperación internacional, multilaterales, Gobierno nacional, Academia, Banco del Estado.</v>
          </cell>
          <cell r="BE194" t="str">
            <v>MP-62) Mejorar las capacidades de respuesta a la gestión territorial de la institución en un 11,86% al 2023</v>
          </cell>
          <cell r="BF194" t="str">
            <v xml:space="preserve">INDICADOR META 1:
Porcentaje de mejora de las capacidades de respuesta a la gestión territorial de la institución </v>
          </cell>
          <cell r="BG194" t="str">
            <v>Porcentaje</v>
          </cell>
          <cell r="BH194" t="str">
            <v>Dirección de Planificación</v>
          </cell>
          <cell r="BI194"/>
          <cell r="BJ194">
            <v>0</v>
          </cell>
          <cell r="BK194">
            <v>1</v>
          </cell>
          <cell r="BL194">
            <v>2021</v>
          </cell>
          <cell r="BM194">
            <v>2023</v>
          </cell>
          <cell r="BN194" t="str">
            <v>Objetivo estratégico #;  25</v>
          </cell>
          <cell r="BO194" t="str">
            <v>Programa #;  62</v>
          </cell>
          <cell r="BP194">
            <v>25</v>
          </cell>
          <cell r="BQ194" t="str">
            <v>Por reportar</v>
          </cell>
          <cell r="BR194">
            <v>8</v>
          </cell>
          <cell r="BS194" t="str">
            <v>Arq. Branly Sotomayor Mena
Responsable de Desarrollo y Ordenamiento</v>
          </cell>
          <cell r="BT194" t="str">
            <v>Sin datos</v>
          </cell>
          <cell r="BU194" t="str">
            <v>Arq. Milton Yépez Rivera</v>
          </cell>
          <cell r="BV194" t="str">
            <v xml:space="preserve">187. Articulación de los indicadores territoriales con los de gestión institucional:   ;188. Actualización del Plan Estratégico Institucional;189. Actualización del Estatuto Orgánico por procesos:   ;190. Fortalecimiento del Geo portal Institucional:   ;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BW194" t="str">
            <v>P192</v>
          </cell>
          <cell r="BX194" t="str">
            <v xml:space="preserve">192. Creación de la Unidad Técnica de Planificación y Gestión Urbanística Uso y Gestión del Suelo, adscrita a la Dirección de Planificación y Desarrollo Territorial.  </v>
          </cell>
          <cell r="BY194" t="str">
            <v>310 | DIRECCIÓN DE PLANIFICACIÓN DESARROLLO TERRITORIAL</v>
          </cell>
          <cell r="BZ194" t="str">
            <v>DESARROLLO Y ORDENAMIENTO TERRITORIAL</v>
          </cell>
          <cell r="CA194" t="str">
            <v>Arq. Miltón Yépez</v>
          </cell>
          <cell r="CB194" t="str">
            <v>Arq. Branly Sotomayor Mena</v>
          </cell>
          <cell r="CC194" t="str">
            <v>P187	Gestión estratégica y Planificación; P188	Gestión estratégica; P189	Gestión estratégica; P190	Planificación y desarrollo territorial; P191	Planificación y desarrollo territorial; P192	Planificación y desarrollo territorial; P193	Catastros; P194	Transversal  todas las unidades administrativas</v>
          </cell>
          <cell r="CD194">
            <v>42</v>
          </cell>
          <cell r="CE194" t="str">
            <v>192. Crear e implementar  la Unidad Técnica PUGS en los términos dispuestos en la Ordenanza PDOT-PUGS en un 100% al 2023</v>
          </cell>
          <cell r="CF194" t="str">
            <v>192. Porcentaje de avance en la creación e implementación de   la Unidad Técnica PUGS en los términos dispuestos en la Ordenanza PDOT-PUGS.</v>
          </cell>
          <cell r="CG194" t="str">
            <v>Porcentaje</v>
          </cell>
          <cell r="CH194">
            <v>2021</v>
          </cell>
          <cell r="CI194">
            <v>2023</v>
          </cell>
          <cell r="CJ194" t="str">
            <v>a definir por la unidad administrativa</v>
          </cell>
          <cell r="CK194">
            <v>1</v>
          </cell>
          <cell r="CL194" t="str">
            <v>CRECIENTE</v>
          </cell>
          <cell r="CM194"/>
          <cell r="CN194" t="str">
            <v/>
          </cell>
          <cell r="CO194" t="str">
            <v>NO</v>
          </cell>
          <cell r="CP194"/>
          <cell r="CQ194" t="str">
            <v>M-62.- Fortalecimiento al sistema de planificación participativa territorial-institucional</v>
          </cell>
          <cell r="CR194"/>
          <cell r="CS194"/>
          <cell r="CT194" t="str">
            <v xml:space="preserve"> 
62) Institucionalización del equipo técnico de planificación.</v>
          </cell>
          <cell r="CU194"/>
          <cell r="CV194" t="str">
            <v>OBJETIVO DEL PROGRAMA 1: 
62) Potenciar las capacidades técnicas institucionales, y la articulación en los procesos de planificación internos a la institución.</v>
          </cell>
          <cell r="CW194"/>
          <cell r="CX194" t="str">
            <v xml:space="preserve">192. Creación de la Unidad Técnica de Planificación y Gestión Urbanística Uso y Gestión del Suelo, adscrita a la Dirección de Planificación y Desarrollo Territorial.  </v>
          </cell>
          <cell r="CY194" t="str">
            <v>Asignar el nombre del técnico delegado</v>
          </cell>
          <cell r="CZ194">
            <v>3</v>
          </cell>
          <cell r="DA194" t="str">
            <v>NO</v>
          </cell>
          <cell r="DB194" t="str">
            <v>(Ing. Pablo Roman Guerrero Moreta</v>
          </cell>
          <cell r="DC194" t="str">
            <v>Ing. César Pérez</v>
          </cell>
          <cell r="DD194">
            <v>2022</v>
          </cell>
          <cell r="DE194">
            <v>1060000260001</v>
          </cell>
          <cell r="DF194" t="str">
            <v>GADM San Miguel de Ibarra</v>
          </cell>
          <cell r="DG194" t="str">
            <v>Municipal</v>
          </cell>
          <cell r="DH194" t="str">
            <v>Zona 1</v>
          </cell>
          <cell r="DI194" t="str">
            <v>Imbabura</v>
          </cell>
          <cell r="DJ194" t="str">
            <v>San miguel de Ibarra</v>
          </cell>
          <cell r="DK194" t="str">
            <v>2021-2040</v>
          </cell>
          <cell r="DL194" t="str">
            <v>PND-14</v>
          </cell>
          <cell r="DM194" t="str">
            <v>ODS-17</v>
          </cell>
          <cell r="DN194"/>
          <cell r="DO194"/>
          <cell r="DP194"/>
          <cell r="DQ194"/>
          <cell r="DR194"/>
          <cell r="DS194"/>
          <cell r="DT194"/>
          <cell r="DU194"/>
          <cell r="DV194"/>
          <cell r="DW194"/>
          <cell r="DX194"/>
          <cell r="DY194"/>
          <cell r="DZ194"/>
          <cell r="EA194"/>
          <cell r="EB194"/>
          <cell r="EC194"/>
          <cell r="ED194"/>
          <cell r="EE194"/>
          <cell r="EF194"/>
          <cell r="EG194"/>
          <cell r="EH194"/>
          <cell r="EI194"/>
          <cell r="EJ194"/>
          <cell r="EK194"/>
          <cell r="EL194"/>
          <cell r="EM194"/>
          <cell r="EN194"/>
          <cell r="EO194"/>
          <cell r="EP194"/>
          <cell r="EQ194"/>
          <cell r="ER194"/>
          <cell r="ES194"/>
          <cell r="ET194"/>
          <cell r="EU194"/>
          <cell r="EV194"/>
          <cell r="EW194"/>
          <cell r="EX194"/>
          <cell r="EY194"/>
          <cell r="EZ194"/>
          <cell r="FA194"/>
          <cell r="FB194"/>
          <cell r="FC194"/>
          <cell r="FD194"/>
          <cell r="FE194"/>
          <cell r="FF194"/>
          <cell r="FG194"/>
          <cell r="FH194"/>
          <cell r="FI194"/>
          <cell r="FJ194"/>
          <cell r="FK194"/>
          <cell r="FL194"/>
          <cell r="FM194"/>
          <cell r="FN194"/>
          <cell r="FO194"/>
          <cell r="FP194"/>
          <cell r="FQ194"/>
          <cell r="FR194"/>
          <cell r="FS194"/>
        </row>
        <row r="195">
          <cell r="A195">
            <v>193</v>
          </cell>
          <cell r="B195">
            <v>193</v>
          </cell>
          <cell r="K195">
            <v>25</v>
          </cell>
          <cell r="L195">
            <v>62</v>
          </cell>
          <cell r="M195">
            <v>193</v>
          </cell>
          <cell r="N195" t="str">
            <v>POLÍTICO INSTITUCIONAL</v>
          </cell>
          <cell r="O195" t="str">
            <v>Objetivo 14.- Fortalecer las capacidades del Estado con énfasis en la administración de justicia y eficiencia en los procesos de regulación y control, con independencia y autonomía</v>
          </cell>
          <cell r="P195" t="str">
            <v>Meta 14.2.1. Los GAD municipales incrementan su capacidad operativa de 18,03 a 22,03 puntos en promedio.</v>
          </cell>
          <cell r="Q195" t="str">
            <v>Política 14.2 Potenciar las capacidades de los distintos niveles de gobierno para el cumplimiento de los objetivos nacionales y la prestación de servicios con calidad</v>
          </cell>
          <cell r="R195" t="str">
            <v>H. Desconcentración y descentralización.</v>
          </cell>
          <cell r="S195" t="str">
            <v>17.- Fortalecer los medios de implementación y revitalizar la Alianza Mundial para el Desarrollo Sostenible</v>
          </cell>
          <cell r="T195"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95" t="str">
            <v xml:space="preserve">17.9.1 Valor en dólares de la asistencia financiera y técnica (incluso mediante la cooperación Norte-Sur, Sur-Sur y triangular) prometida a los países en desarrollo  </v>
          </cell>
          <cell r="V195" t="str">
            <v>1,- Gestión institucional directa</v>
          </cell>
          <cell r="W195"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95"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5" t="str">
            <v>OBJ_25_PI/12:Fortalecer la capacidades de respuesta en la gestión institucional y su articulación con la micro y macro planificación, fortaleciendo las capacidades técnicas de su sistema interno de planificación participativa e institucionalizando su equipo técnico de planificación, para una eficiente gestión del desarrollo territorial sostenible.</v>
          </cell>
          <cell r="Z195" t="str">
            <v>ÍNDICE: Capacidad respuesta a la gestión territorial y urbanística uso y gestión del suelo del cantón.</v>
          </cell>
          <cell r="AA195">
            <v>0.44285714285714295</v>
          </cell>
          <cell r="AB195" t="str">
            <v>Porcentaje</v>
          </cell>
          <cell r="AC195"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AD195" t="str">
            <v xml:space="preserve">o Institucionalizar el equipo técnico de planificación del GAD con uno o dos miembros de cada unidad administrativa que garantice el cumplimiento del ciclo de la planificación y su articulación con la micro y macro planificación.
o Firma de acuerdo y convenios con la Academia, sectores financieros, ONG, Cooperación (otros a definir)
o Apoyo a la creación del observatorio de la sostenibilidad del cantón.
o Actualizar los convenios de cooperación con la AME, MIDUVI, YACHAY, UTN, U-CATÓLICA IBARRA, Instituto ITCA, y las que estuvieren registradas en el cantón.
o Destinar asignaciones presupuestarias para pasantes universitarios.
o Generar acuerdos de cooperación, con la cooperación internacional GIZ, KOIKA, USAID, Embajada de Japón.
o Firma acuerdo de cooperación entre el GADMI-MAG/SIGTIERRAS.
o Firma de acuerdo de cooperación entre el GADMI y el Instituto Geográfico Militar.
o Promover un hermanamiento con el GAD-CUENCA para compartir tecnología en planificación territorial y urbanística.
o Promover un hermanamiento con el gobierno Cántabro-España y el ayuntamiento de Santander
</v>
          </cell>
          <cell r="AE195" t="str">
            <v>META_25_PI/12:Mejorar la capacidad de respuesta del GADMI al desarrollo y gestión territorial  del cantón en un 12 % al 2023.</v>
          </cell>
          <cell r="AF195" t="str">
            <v>INDICADOR_25_PI/12:Porcentaje de avance en la mejora la capacidad de respuesta del GADMI al desarrollo territorial .</v>
          </cell>
          <cell r="AG195">
            <v>0.44285714285714295</v>
          </cell>
          <cell r="AH195">
            <v>2020</v>
          </cell>
          <cell r="AI195">
            <v>2023</v>
          </cell>
          <cell r="AJ195">
            <v>0.20285714285714285</v>
          </cell>
          <cell r="AK195">
            <v>0.6457142857142858</v>
          </cell>
          <cell r="AL195" t="str">
            <v>Porcentaje</v>
          </cell>
          <cell r="AM195" t="str">
            <v>Objetivo 15.- Fomentar la ética pública, la transparencia y la lucha contra la corrupción</v>
          </cell>
          <cell r="AN195" t="str">
            <v>Meta 15.1.1. Incrementar de 25% a 30% el nivel de confianza institucional en el gobierno.</v>
          </cell>
          <cell r="AO195" t="str">
            <v>Política 15.1 Fomentar la integridad pública y la lucha contra la corrupción en coordinación interinstitucional efectiva entre todas las funciones del Estado y la participación ciudadana</v>
          </cell>
          <cell r="AP195"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95" t="str">
            <v>17.- Fortalecer los medios de implementación y revitalizar la Alianza Mundial para el Desarrollo Sostenible</v>
          </cell>
          <cell r="AR195" t="str">
            <v>17.16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v>
          </cell>
          <cell r="AS195" t="str">
            <v>17.16.1 Número de países que informan de los progresos en marcos de seguimiento multi-actor/por múltiples actores de la eficacia de las actividades de desarrollo que favorecen el logro de los Objetivos de Desarrollo Sostenible.</v>
          </cell>
          <cell r="AT195" t="str">
            <v>1,- Gestión institucional directa</v>
          </cell>
          <cell r="AU195"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95" t="str">
            <v>OE-25_PI/12</v>
          </cell>
          <cell r="AW195" t="str">
            <v xml:space="preserve"> 
62) Institucionalización del equipo técnico de planificación.</v>
          </cell>
          <cell r="AX195" t="str">
            <v>OBJETIVO DEL PROGRAMA 1: 
62) Potenciar las capacidades técnicas institucionales, y la articulación en los procesos de planificación internos a la institución.</v>
          </cell>
          <cell r="AY195" t="str">
            <v xml:space="preserve">PROYECTOS DEL PROGRAMA 1:
187. Articulación de los indicadores territoriales con los de gestión institucional:    188.  Formulación de la agenda estratégica institucional:    189. Actualización del Estatuto Orgánico por procesos:     190. Fortalecimiento del Geo portal Institucional: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AZ195"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BA195" t="str">
            <v>8A-AH-POLÍTICA</v>
          </cell>
          <cell r="BB195" t="str">
            <v xml:space="preserve">8A-AH-ESTRATEGIA </v>
          </cell>
          <cell r="BC195">
            <v>664200</v>
          </cell>
          <cell r="BD195" t="str">
            <v>GADMI, Cooperación internacional, multilaterales, Gobierno nacional, Academia, Banco del Estado.</v>
          </cell>
          <cell r="BE195" t="str">
            <v>MP-62) Mejorar las capacidades de respuesta a la gestión territorial de la institución en un 11,86% al 2023</v>
          </cell>
          <cell r="BF195" t="str">
            <v xml:space="preserve">INDICADOR META 1:
Porcentaje de mejora de las capacidades de respuesta a la gestión territorial de la institución </v>
          </cell>
          <cell r="BG195" t="str">
            <v>Porcentaje</v>
          </cell>
          <cell r="BH195" t="str">
            <v>Dirección de Planificación</v>
          </cell>
          <cell r="BI195"/>
          <cell r="BJ195">
            <v>0</v>
          </cell>
          <cell r="BK195">
            <v>1</v>
          </cell>
          <cell r="BL195">
            <v>2021</v>
          </cell>
          <cell r="BM195">
            <v>2023</v>
          </cell>
          <cell r="BN195" t="str">
            <v>Objetivo estratégico #;  25</v>
          </cell>
          <cell r="BO195" t="str">
            <v>Programa #;  62</v>
          </cell>
          <cell r="BP195">
            <v>25</v>
          </cell>
          <cell r="BQ195" t="str">
            <v>Por reportar</v>
          </cell>
          <cell r="BR195">
            <v>8</v>
          </cell>
          <cell r="BS195" t="str">
            <v>Arq. Branly Sotomayor Mena
Responsable de Desarrollo y Ordenamiento</v>
          </cell>
          <cell r="BT195" t="str">
            <v>Sin datos</v>
          </cell>
          <cell r="BU195" t="str">
            <v>Arq. Milton Yépez Rivera</v>
          </cell>
          <cell r="BV195" t="str">
            <v xml:space="preserve">187. Articulación de los indicadores territoriales con los de gestión institucional:   ;188. Actualización del Plan Estratégico Institucional;189. Actualización del Estatuto Orgánico por procesos:   ;190. Fortalecimiento del Geo portal Institucional:   ;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BW195" t="str">
            <v>P193</v>
          </cell>
          <cell r="BX195" t="str">
            <v xml:space="preserve">193.  Estandarizar la información del catastro con la información temática requerida para la planificación: 
</v>
          </cell>
          <cell r="BY195" t="str">
            <v>311 | DIRECCIÓN DE AVALÚOS Y CATASTROS</v>
          </cell>
          <cell r="BZ195" t="str">
            <v>CATASTRO URBANO Y RURAL</v>
          </cell>
          <cell r="CA195" t="str">
            <v xml:space="preserve">Arq. Manuel Felipe Manrique Maigua </v>
          </cell>
          <cell r="CB195" t="str">
            <v>Ing. Paul Lugo</v>
          </cell>
          <cell r="CC195" t="str">
            <v>P187	Gestión estratégica y Planificación; P188	Gestión estratégica; P189	Gestión estratégica; P190	Planificación y desarrollo territorial; P191	Planificación y desarrollo territorial; P192	Planificación y desarrollo territorial; P193	Catastros; P194	Transversal  todas las unidades administrativas</v>
          </cell>
          <cell r="CD195">
            <v>17</v>
          </cell>
          <cell r="CE195" t="str">
            <v xml:space="preserve">193. Organizar, revisar, completar  y estandarizar la información del catastro con la información temática requerida para la planificación, y el catalogo nacional de objetos en un 100% al 2023 
</v>
          </cell>
          <cell r="CF195" t="str">
            <v>193. Porcentaje de avance en  la organización, revisión, completación y estandarización de la  información del catastro con la información temática requerida para la planificación, y el catalogo nacional de objetos.</v>
          </cell>
          <cell r="CG195" t="str">
            <v>Porcentaje</v>
          </cell>
          <cell r="CH195">
            <v>2021</v>
          </cell>
          <cell r="CI195">
            <v>2023</v>
          </cell>
          <cell r="CJ195" t="str">
            <v>a definir por la unidad administrativa</v>
          </cell>
          <cell r="CK195">
            <v>1</v>
          </cell>
          <cell r="CL195" t="str">
            <v>CRECIENTE</v>
          </cell>
          <cell r="CM195"/>
          <cell r="CN195" t="str">
            <v/>
          </cell>
          <cell r="CO195" t="str">
            <v>NO</v>
          </cell>
          <cell r="CP195"/>
          <cell r="CQ195" t="str">
            <v>M-62.- Fortalecimiento al sistema de planificación participativa territorial-institucional</v>
          </cell>
          <cell r="CR195"/>
          <cell r="CS195"/>
          <cell r="CT195" t="str">
            <v xml:space="preserve"> 
62) Institucionalización del equipo técnico de planificación.</v>
          </cell>
          <cell r="CU195"/>
          <cell r="CV195" t="str">
            <v>OBJETIVO DEL PROGRAMA 1: 
62) Potenciar las capacidades técnicas institucionales, y la articulación en los procesos de planificación internos a la institución.</v>
          </cell>
          <cell r="CW195"/>
          <cell r="CX195" t="str">
            <v xml:space="preserve">193.  Estandarizar la información del catastro con la información temática requerida para la planificación: 
</v>
          </cell>
          <cell r="CY195" t="str">
            <v>Asignar el nombre del técnico delegado</v>
          </cell>
          <cell r="CZ195">
            <v>3</v>
          </cell>
          <cell r="DA195" t="str">
            <v>NO</v>
          </cell>
          <cell r="DB195" t="str">
            <v xml:space="preserve">Arq. Manuel Felipe Manrique Maigua </v>
          </cell>
          <cell r="DC195" t="str">
            <v>Ing. César Pérez</v>
          </cell>
          <cell r="DD195">
            <v>2022</v>
          </cell>
          <cell r="DE195">
            <v>1060000260001</v>
          </cell>
          <cell r="DF195" t="str">
            <v>GADM San Miguel de Ibarra</v>
          </cell>
          <cell r="DG195" t="str">
            <v>Municipal</v>
          </cell>
          <cell r="DH195" t="str">
            <v>Zona 1</v>
          </cell>
          <cell r="DI195" t="str">
            <v>Imbabura</v>
          </cell>
          <cell r="DJ195" t="str">
            <v>San miguel de Ibarra</v>
          </cell>
          <cell r="DK195" t="str">
            <v>2021-2040</v>
          </cell>
          <cell r="DL195" t="str">
            <v>PND-14</v>
          </cell>
          <cell r="DM195" t="str">
            <v>ODS-17</v>
          </cell>
          <cell r="DN195"/>
          <cell r="DO195"/>
          <cell r="DP195"/>
          <cell r="DQ195"/>
          <cell r="DR195"/>
          <cell r="DS195"/>
          <cell r="DT195"/>
          <cell r="DU195"/>
          <cell r="DV195"/>
          <cell r="DW195"/>
          <cell r="DX195"/>
          <cell r="DY195"/>
          <cell r="DZ195"/>
          <cell r="EA195"/>
          <cell r="EB195"/>
          <cell r="EC195"/>
          <cell r="ED195"/>
          <cell r="EE195"/>
          <cell r="EF195"/>
          <cell r="EG195"/>
          <cell r="EH195"/>
          <cell r="EI195"/>
          <cell r="EJ195"/>
          <cell r="EK195"/>
          <cell r="EL195"/>
          <cell r="EM195"/>
          <cell r="EN195"/>
          <cell r="EO195"/>
          <cell r="EP195"/>
          <cell r="EQ195"/>
          <cell r="ER195"/>
          <cell r="ES195"/>
          <cell r="ET195"/>
          <cell r="EU195"/>
          <cell r="EV195"/>
          <cell r="EW195"/>
          <cell r="EX195"/>
          <cell r="EY195"/>
          <cell r="EZ195"/>
          <cell r="FA195"/>
          <cell r="FB195"/>
          <cell r="FC195"/>
          <cell r="FD195"/>
          <cell r="FE195"/>
          <cell r="FF195"/>
          <cell r="FG195"/>
          <cell r="FH195"/>
          <cell r="FI195"/>
          <cell r="FJ195"/>
          <cell r="FK195"/>
          <cell r="FL195"/>
          <cell r="FM195"/>
          <cell r="FN195"/>
          <cell r="FO195"/>
          <cell r="FP195"/>
          <cell r="FQ195"/>
          <cell r="FR195"/>
          <cell r="FS195"/>
        </row>
        <row r="196">
          <cell r="A196">
            <v>194</v>
          </cell>
          <cell r="B196">
            <v>194</v>
          </cell>
          <cell r="K196">
            <v>25</v>
          </cell>
          <cell r="L196">
            <v>62</v>
          </cell>
          <cell r="M196">
            <v>194</v>
          </cell>
          <cell r="N196" t="str">
            <v>POLÍTICO INSTITUCIONAL</v>
          </cell>
          <cell r="O196" t="str">
            <v>Objetivo 14.- Fortalecer las capacidades del Estado con énfasis en la administración de justicia y eficiencia en los procesos de regulación y control, con independencia y autonomía</v>
          </cell>
          <cell r="P196" t="str">
            <v>Meta 14.2.1. Los GAD municipales incrementan su capacidad operativa de 18,03 a 22,03 puntos en promedio.</v>
          </cell>
          <cell r="Q196" t="str">
            <v>Política 14.2 Potenciar las capacidades de los distintos niveles de gobierno para el cumplimiento de los objetivos nacionales y la prestación de servicios con calidad</v>
          </cell>
          <cell r="R196" t="str">
            <v>H. Desconcentración y descentralización.</v>
          </cell>
          <cell r="S196" t="str">
            <v>17.- Fortalecer los medios de implementación y revitalizar la Alianza Mundial para el Desarrollo Sostenible</v>
          </cell>
          <cell r="T196"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U196" t="str">
            <v xml:space="preserve">17.9.1 Valor en dólares de la asistencia financiera y técnica (incluso mediante la cooperación Norte-Sur, Sur-Sur y triangular) prometida a los países en desarrollo  </v>
          </cell>
          <cell r="V196" t="str">
            <v>1,- Gestión institucional directa</v>
          </cell>
          <cell r="W196"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196"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6" t="str">
            <v>OBJ_25_PI/12:Fortalecer la capacidades de respuesta en la gestión institucional y su articulación con la micro y macro planificación, fortaleciendo las capacidades técnicas de su sistema interno de planificación participativa e institucionalizando su equipo técnico de planificación, para una eficiente gestión del desarrollo territorial sostenible.</v>
          </cell>
          <cell r="Z196" t="str">
            <v>ÍNDICE: Capacidad respuesta a la gestión territorial y urbanística uso y gestión del suelo del cantón.</v>
          </cell>
          <cell r="AA196">
            <v>0.44285714285714295</v>
          </cell>
          <cell r="AB196" t="str">
            <v>Porcentaje</v>
          </cell>
          <cell r="AC196"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AD196" t="str">
            <v xml:space="preserve">o Institucionalizar el equipo técnico de planificación del GAD con uno o dos miembros de cada unidad administrativa que garantice el cumplimiento del ciclo de la planificación y su articulación con la micro y macro planificación.
o Firma de acuerdo y convenios con la Academia, sectores financieros, ONG, Cooperación (otros a definir)
o Apoyo a la creación del observatorio de la sostenibilidad del cantón.
o Actualizar los convenios de cooperación con la AME, MIDUVI, YACHAY, UTN, U-CATÓLICA IBARRA, Instituto ITCA, y las que estuvieren registradas en el cantón.
o Destinar asignaciones presupuestarias para pasantes universitarios.
o Generar acuerdos de cooperación, con la cooperación internacional GIZ, KOIKA, USAID, Embajada de Japón.
o Firma acuerdo de cooperación entre el GADMI-MAG/SIGTIERRAS.
o Firma de acuerdo de cooperación entre el GADMI y el Instituto Geográfico Militar.
o Promover un hermanamiento con el GAD-CUENCA para compartir tecnología en planificación territorial y urbanística.
o Promover un hermanamiento con el gobierno Cántabro-España y el ayuntamiento de Santander
</v>
          </cell>
          <cell r="AE196" t="str">
            <v>META_25_PI/12:Mejorar la capacidad de respuesta del GADMI al desarrollo y gestión territorial  del cantón en un 12 % al 2023.</v>
          </cell>
          <cell r="AF196" t="str">
            <v>INDICADOR_25_PI/12:Porcentaje de avance en la mejora la capacidad de respuesta del GADMI al desarrollo territorial .</v>
          </cell>
          <cell r="AG196">
            <v>0.44285714285714295</v>
          </cell>
          <cell r="AH196">
            <v>2020</v>
          </cell>
          <cell r="AI196">
            <v>2023</v>
          </cell>
          <cell r="AJ196">
            <v>0.20285714285714285</v>
          </cell>
          <cell r="AK196">
            <v>0.6457142857142858</v>
          </cell>
          <cell r="AL196" t="str">
            <v>Porcentaje</v>
          </cell>
          <cell r="AM196" t="str">
            <v>Objetivo 15.- Fomentar la ética pública, la transparencia y la lucha contra la corrupción</v>
          </cell>
          <cell r="AN196" t="str">
            <v>Meta 15.1.1. Incrementar de 25% a 30% el nivel de confianza institucional en el gobierno.</v>
          </cell>
          <cell r="AO196" t="str">
            <v>Política 15.1 Fomentar la integridad pública y la lucha contra la corrupción en coordinación interinstitucional efectiva entre todas las funciones del Estado y la participación ciudadana</v>
          </cell>
          <cell r="AP196" t="str">
            <v>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v>
          </cell>
          <cell r="AQ196" t="str">
            <v>17.- Fortalecer los medios de implementación y revitalizar la Alianza Mundial para el Desarrollo Sostenible</v>
          </cell>
          <cell r="AR196" t="str">
            <v>17.16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v>
          </cell>
          <cell r="AS196" t="str">
            <v>17.16.1 Número de países que informan de los progresos en marcos de seguimiento multi-actor/por múltiples actores de la eficacia de las actividades de desarrollo que favorecen el logro de los Objetivos de Desarrollo Sostenible.</v>
          </cell>
          <cell r="AT196" t="str">
            <v>1,- Gestión institucional directa</v>
          </cell>
          <cell r="AU196"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196" t="str">
            <v>OE-25_PI/12</v>
          </cell>
          <cell r="AW196" t="str">
            <v xml:space="preserve"> 
62) Institucionalización del equipo técnico de planificación.</v>
          </cell>
          <cell r="AX196" t="str">
            <v>OBJETIVO DEL PROGRAMA 1: 
62) Potenciar las capacidades técnicas institucionales, y la articulación en los procesos de planificación internos a la institución.</v>
          </cell>
          <cell r="AY196" t="str">
            <v xml:space="preserve">PROYECTOS DEL PROGRAMA 1:
187. Articulación de los indicadores territoriales con los de gestión institucional:    188.  Formulación de la agenda estratégica institucional:    189. Actualización del Estatuto Orgánico por procesos:     190. Fortalecimiento del Geo portal Institucional: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AZ196" t="str">
            <v xml:space="preserve">o Fortalecer permanentemente las capacidades técnicas de los equipos de planificación municipales y de los procesos desconcentrados manteniendo una estrecha articulación y participación..
o Mantener los acuerdos de cooperación con el CNC para el fortalecimiento municipal.
o Mantener permanentemente actualizados los sistemas de indicadores propuestos por el sistema nacional de planificación, INEC, INEN.
o Mantener actualizados los mapas de actores por componentes.
o Mantener fortalecido el SIL-GEOPORTAL y actualizarlo según las normativas que se promulguen.
o Mantener actualizados los catastros urbano y rural con la información cartográfica temática, cumpliendo con el catálogo de objetos del IGM, Gestión de riesgos, código CIIU.
o Promover acuerdos de cooperación con municipios del resto del mundo que mantenga condiciones de homogeneidad con nuestro territorio.
</v>
          </cell>
          <cell r="BA196" t="str">
            <v>8A-AH-POLÍTICA</v>
          </cell>
          <cell r="BB196" t="str">
            <v xml:space="preserve">8A-AH-ESTRATEGIA </v>
          </cell>
          <cell r="BC196">
            <v>664200</v>
          </cell>
          <cell r="BD196" t="str">
            <v>GADMI, Cooperación internacional, multilaterales, Gobierno nacional, Academia, Banco del Estado.</v>
          </cell>
          <cell r="BE196" t="str">
            <v>MP-62) Mejorar las capacidades de respuesta a la gestión territorial de la institución en un 11,86% al 2023</v>
          </cell>
          <cell r="BF196" t="str">
            <v xml:space="preserve">INDICADOR META 1:
Porcentaje de mejora de las capacidades de respuesta a la gestión territorial de la institución </v>
          </cell>
          <cell r="BG196" t="str">
            <v>Porcentaje</v>
          </cell>
          <cell r="BH196" t="str">
            <v>Dirección de Planificación</v>
          </cell>
          <cell r="BI196"/>
          <cell r="BJ196">
            <v>0</v>
          </cell>
          <cell r="BK196">
            <v>1</v>
          </cell>
          <cell r="BL196">
            <v>2021</v>
          </cell>
          <cell r="BM196">
            <v>2023</v>
          </cell>
          <cell r="BN196" t="str">
            <v>Objetivo estratégico #;  25</v>
          </cell>
          <cell r="BO196" t="str">
            <v>Programa #;  62</v>
          </cell>
          <cell r="BP196">
            <v>25</v>
          </cell>
          <cell r="BQ196" t="str">
            <v>Por reportar</v>
          </cell>
          <cell r="BR196">
            <v>8</v>
          </cell>
          <cell r="BS196" t="str">
            <v>Arq. Branly Sotomayor Mena
Responsable de Desarrollo y Ordenamiento</v>
          </cell>
          <cell r="BT196" t="str">
            <v>Sin datos</v>
          </cell>
          <cell r="BU196" t="str">
            <v>Arq. Milton Yépez Rivera</v>
          </cell>
          <cell r="BV196" t="str">
            <v xml:space="preserve">187. Articulación de los indicadores territoriales con los de gestión institucional:   ;188. Actualización del Plan Estratégico Institucional;189. Actualización del Estatuto Orgánico por procesos:   ;190. Fortalecimiento del Geo portal Institucional:   ; 191. Fortalecimiento de la Unidad Técnica del PDYOT y creación del laboratorio de estudios territoriales, e institucionalización del equipo técnico de planificación.   ;192. Creación de la Unidad Técnica de Planificación y Gestión Urbanística Uso y Gestión del Suelo, adscrita a la Dirección de Planificación y Desarrollo Territorial.  ;193.  Estandarizar la información del catastro con la información temática requerida para la planificación: 
;194.   Actualización de la información cartográfica temática, por componentes y temas territoriales.
</v>
          </cell>
          <cell r="BW196" t="str">
            <v>P194</v>
          </cell>
          <cell r="BX196" t="str">
            <v xml:space="preserve">194.   Actualización de la información cartográfica temática, por componentes y temas territoriales.
</v>
          </cell>
          <cell r="BY196" t="str">
            <v>Transversal  unidades técnicas</v>
          </cell>
          <cell r="BZ196" t="str">
            <v>Todas las unidades técnicas</v>
          </cell>
          <cell r="CA196">
            <v>0</v>
          </cell>
          <cell r="CB196">
            <v>0</v>
          </cell>
          <cell r="CC196" t="str">
            <v>P187	Gestión estratégica y Planificación; P188	Gestión estratégica; P189	Gestión estratégica; P190	Planificación y desarrollo territorial; P191	Planificación y desarrollo territorial; P192	Planificación y desarrollo territorial; P193	Catastros; P194	Transversal  todas las unidades administrativas</v>
          </cell>
          <cell r="CD196">
            <v>68</v>
          </cell>
          <cell r="CE196" t="str">
            <v>194. Elaborar  diagnostico de la información cartográfica temática requerida o desactualizada por cada unidad administrativa del GAD,  relacionada con el cumplimiento de cada una de sus competencias en un 100% al 2022.</v>
          </cell>
          <cell r="CF196" t="str">
            <v xml:space="preserve">194. Porcentaje de avance en la elaboración del diagnostico de la información cartográfica temática requerida o desactualizada por cada unidad administrativa del GAD,  relacionada con el cumplimiento de cada una de sus competencias </v>
          </cell>
          <cell r="CG196" t="str">
            <v>Porcentaje</v>
          </cell>
          <cell r="CH196">
            <v>2021</v>
          </cell>
          <cell r="CI196">
            <v>2023</v>
          </cell>
          <cell r="CJ196" t="str">
            <v>a definir por la unidad administrativa</v>
          </cell>
          <cell r="CK196">
            <v>1</v>
          </cell>
          <cell r="CL196" t="str">
            <v>CRECIENTE</v>
          </cell>
          <cell r="CM196"/>
          <cell r="CN196" t="str">
            <v/>
          </cell>
          <cell r="CO196" t="str">
            <v>NO</v>
          </cell>
          <cell r="CP196"/>
          <cell r="CQ196" t="str">
            <v>M-62.- Fortalecimiento al sistema de planificación participativa territorial-institucional</v>
          </cell>
          <cell r="CR196"/>
          <cell r="CS196"/>
          <cell r="CT196" t="str">
            <v xml:space="preserve"> 
62) Institucionalización del equipo técnico de planificación.</v>
          </cell>
          <cell r="CU196"/>
          <cell r="CV196" t="str">
            <v>OBJETIVO DEL PROGRAMA 1: 
62) Potenciar las capacidades técnicas institucionales, y la articulación en los procesos de planificación internos a la institución.</v>
          </cell>
          <cell r="CW196"/>
          <cell r="CX196" t="str">
            <v xml:space="preserve">194.   Actualización de la información cartográfica temática, por componentes y temas territoriales.
</v>
          </cell>
          <cell r="CY196" t="str">
            <v>Asignar el nombre del técnico delegado</v>
          </cell>
          <cell r="CZ196">
            <v>3</v>
          </cell>
          <cell r="DA196" t="str">
            <v>NO</v>
          </cell>
          <cell r="DB196" t="str">
            <v>No hay datos</v>
          </cell>
          <cell r="DC196" t="str">
            <v>Ing. César Pérez</v>
          </cell>
          <cell r="DD196">
            <v>2022</v>
          </cell>
          <cell r="DE196">
            <v>1060000260001</v>
          </cell>
          <cell r="DF196" t="str">
            <v>GADM San Miguel de Ibarra</v>
          </cell>
          <cell r="DG196" t="str">
            <v>Municipal</v>
          </cell>
          <cell r="DH196" t="str">
            <v>Zona 1</v>
          </cell>
          <cell r="DI196" t="str">
            <v>Imbabura</v>
          </cell>
          <cell r="DJ196" t="str">
            <v>San miguel de Ibarra</v>
          </cell>
          <cell r="DK196" t="str">
            <v>2021-2040</v>
          </cell>
          <cell r="DL196" t="str">
            <v>PND-14</v>
          </cell>
          <cell r="DM196" t="str">
            <v>ODS-17</v>
          </cell>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cell r="EW196"/>
          <cell r="EX196"/>
          <cell r="EY196"/>
          <cell r="EZ196"/>
          <cell r="FA196"/>
          <cell r="FB196"/>
          <cell r="FC196"/>
          <cell r="FD196"/>
          <cell r="FE196"/>
          <cell r="FF196"/>
          <cell r="FG196"/>
          <cell r="FH196"/>
          <cell r="FI196"/>
          <cell r="FJ196"/>
          <cell r="FK196"/>
          <cell r="FL196"/>
          <cell r="FM196"/>
          <cell r="FN196"/>
          <cell r="FO196"/>
          <cell r="FP196"/>
          <cell r="FQ196"/>
          <cell r="FR196"/>
          <cell r="FS196"/>
        </row>
        <row r="197">
          <cell r="A197">
            <v>195</v>
          </cell>
          <cell r="B197">
            <v>195</v>
          </cell>
          <cell r="K197">
            <v>26</v>
          </cell>
          <cell r="L197">
            <v>63</v>
          </cell>
          <cell r="M197">
            <v>195</v>
          </cell>
          <cell r="N197" t="str">
            <v>POLÍTICO INSTITUCIONAL</v>
          </cell>
          <cell r="O197" t="str">
            <v>Objetivo 15.- Fomentar la ética pública, la transparencia y la lucha contra la corrupción</v>
          </cell>
          <cell r="P197" t="str">
            <v>Meta 15.1.1. Incrementar de 25% a 30% el nivel de confianza institucional en el gobierno.</v>
          </cell>
          <cell r="Q197" t="str">
            <v>Política 15.1 Fomentar la integridad pública y la lucha contra la corrupción en coordinación interinstitucional efectiva entre todas las funciones del Estado y la participación ciudadana</v>
          </cell>
          <cell r="R197" t="str">
            <v>I. Lineamientos para la gobernanza colaborativa.</v>
          </cell>
          <cell r="S197" t="str">
            <v>16.- Promover sociedades pacíficas e inclusivas para el desarrollo sostenible, facilitar el acceso a la justicia para todos y crear instituciones eficaces, responsables e inclusivas a todos los niveles</v>
          </cell>
          <cell r="T197" t="str">
            <v>16.6 Crear instituciones eficaces, responsables y transparentes a todos los niveles</v>
          </cell>
          <cell r="U197" t="str">
            <v xml:space="preserve">16.6.2 Proporción de la población que se siente satisfecha con su última experiencia de los servicios públicos </v>
          </cell>
          <cell r="V197" t="str">
            <v>5.- Gestión compartida ente diversos GADs</v>
          </cell>
          <cell r="W197" t="str">
            <v>COOTAD Art. 54 d) Implementar un sistema de participación ciudadana para el ejercicio de los derechos y la gestión democrática de la acción municipal;</v>
          </cell>
          <cell r="X197"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7" t="str">
            <v>OBJ_26_PI/22: Desarrollar un sistema de planificación participativa promoviendo espacios para la formulación de la políticas públicas, implementación, seguimiento evaluación y retroalimentación mediante el ejercicio de la libertad de expresión el fortalecimiento de la organización social, sindical y su representación en las diferentes instancias de participación ciudadana y el control social de la inversión pública y la toma de decisiones y en la gestión de los asuntos públicos del cantón.</v>
          </cell>
          <cell r="Z197" t="str">
            <v>ÍNDICE: Gestión operativa del sistema de participación ciudadana.</v>
          </cell>
          <cell r="AA197">
            <v>0.08</v>
          </cell>
          <cell r="AB197" t="str">
            <v>Porcentaje</v>
          </cell>
          <cell r="AC197" t="str">
            <v xml:space="preserve">Fortalecer el sistema de participación ciudadana y control social en el ciclo de la planificación de las políticas publicas </v>
          </cell>
          <cell r="AD197" t="str">
            <v xml:space="preserve">o Construcción de un sistema de información cualitativo y cuantitativo que permita el monitoreo de las políticas públicas y ejecución del gasto y priorización de la inversión 
o Promover el dialogo como forma de convivencia democrática, mecanismo para la solución de conflictos y la generación de acuerdos
o Fomentar la auto organización social, la vida asociativa y la construcción de una ciudadanía activa y corresponsable, que promueva el bien común 
o Fortalecer el compromiso de la participación ciudadana y el control social 
o Incrementar el número de organizaciones sociales que participan en los procesos de la planificación participativa para el desarrollo 
o Aumentar los espacios cantonales de dialogo entre las diferentes organizaciones en territorio 
</v>
          </cell>
          <cell r="AE197" t="str">
            <v>META_26_PI/22:Fortalecer el sistema de  participación ciudadana del GADMI en un 78% al 2023.</v>
          </cell>
          <cell r="AF197" t="str">
            <v>INDICADOR_26_PI/22:Porcentaje de avance en el fortalecimiento del sistema de  participación ciudadana .</v>
          </cell>
          <cell r="AG197">
            <v>0.08</v>
          </cell>
          <cell r="AH197">
            <v>2020</v>
          </cell>
          <cell r="AI197">
            <v>2023</v>
          </cell>
          <cell r="AJ197">
            <v>0.78</v>
          </cell>
          <cell r="AK197">
            <v>0.86</v>
          </cell>
          <cell r="AL197" t="str">
            <v>Porcentaje</v>
          </cell>
          <cell r="AM197" t="str">
            <v>Objetivo 15.- Fomentar la ética pública, la transparencia y la lucha contra la corrupción</v>
          </cell>
          <cell r="AN197" t="str">
            <v>Meta 15.1.1. Incrementar de 25% a 30% el nivel de confianza institucional en el gobierno.</v>
          </cell>
          <cell r="AO197" t="str">
            <v>Política 15.1 Fomentar la integridad pública y la lucha contra la corrupción en coordinación interinstitucional efectiva entre todas las funciones del Estado y la participación ciudadana</v>
          </cell>
          <cell r="AP197" t="str">
            <v>16.6 Crear instituciones eficaces, responsables y transparentes a todos los niveles</v>
          </cell>
          <cell r="AQ197" t="str">
            <v>11.- Lograr que las ciudades y los asentamientos humanos sean inclusivos, seguros, resilientes y sostenibles</v>
          </cell>
          <cell r="AR197" t="str">
            <v>11.3 Para 2030, aumentar la urbanización inclusiva y sostenible y la capacidad para una planificación y gestión participativas, integradas y sostenibles de los asentamientos humanos en todos los países</v>
          </cell>
          <cell r="AS197" t="str">
            <v xml:space="preserve">11.3.2 Proporción de ciudades con una estructura de participación directa de la sociedad civil en la planificación y la gestión urbanas que opera regular y democráticamente </v>
          </cell>
          <cell r="AT197" t="str">
            <v>1,- Gestión institucional directa</v>
          </cell>
          <cell r="AU197" t="str">
            <v>COOTAD Art. 54 d) Implementar un sistema de participación ciudadana para el ejercicio de los derechos y la gestión democrática de la acción municipal;</v>
          </cell>
          <cell r="AV197" t="str">
            <v>OE-26_PI/22</v>
          </cell>
          <cell r="AW197" t="str">
            <v>PROGRAMA  1: 
63) Fortalecimiento del sistema de participación ciudadana</v>
          </cell>
          <cell r="AX197" t="str">
            <v xml:space="preserve">OBJETIVO PROGRAMA 1: 
63) Propiciar, fomentar y garantizar el ejercicio de los derechos de participación de las ciudadanas y los ciudadanos, colectivos, de manera protagónica, en la toma de decisiones que corresponda, la organización colectiva autónoma y la vigencia de las formas de gestión pública con el concurso de la ciudadanía; </v>
          </cell>
          <cell r="AY197" t="str">
            <v xml:space="preserve">PROYECTOS DEL PROGRAMA 1: 1. 195.  Revisión, construcción y actualización del sistema de planificación participativa en un 70% al 2023:  196. procedimientos para la gestión de la rendición de cuentas:  197. Ordenanza de Unidades básicas de participación ciudadana:  198. Escuela de formación ciudadana : Mapa estratégico de actores </v>
          </cell>
          <cell r="AZ197" t="str">
            <v xml:space="preserve">Fortalecer el sistema de participación ciudadana y control social en el ciclo de la planificación de las políticas publicas </v>
          </cell>
          <cell r="BA197" t="str">
            <v>8D-AH-POLÍTICA</v>
          </cell>
          <cell r="BB197" t="str">
            <v xml:space="preserve">8D-AH-ESTRATEGIA </v>
          </cell>
          <cell r="BC197">
            <v>1950000</v>
          </cell>
          <cell r="BD197" t="str">
            <v>GADMI, Cooperación internacional, Banco del Estado.</v>
          </cell>
          <cell r="BE197" t="str">
            <v xml:space="preserve">
MP-63) Revisión, construcción y actualización del sistema de planificación participativa en un 86% al 2023 </v>
          </cell>
          <cell r="BF197" t="str">
            <v>INDICADORES  META 1:  1. Porcentaje de avance en la revisión, construcción y actualización del sistema de planificación participativa.</v>
          </cell>
          <cell r="BG197" t="str">
            <v>Porcentaje</v>
          </cell>
          <cell r="BH197" t="str">
            <v>Dirección de Participación Ciudadana</v>
          </cell>
          <cell r="BI197"/>
          <cell r="BJ197">
            <v>0</v>
          </cell>
          <cell r="BK197">
            <v>1</v>
          </cell>
          <cell r="BL197">
            <v>2021</v>
          </cell>
          <cell r="BM197">
            <v>2023</v>
          </cell>
          <cell r="BN197" t="str">
            <v>Objetivo estratégico #;  26</v>
          </cell>
          <cell r="BO197" t="str">
            <v>Programa #;  63</v>
          </cell>
          <cell r="BP197">
            <v>26</v>
          </cell>
          <cell r="BQ197" t="str">
            <v>Por reportar</v>
          </cell>
          <cell r="BR197">
            <v>4</v>
          </cell>
          <cell r="BS197" t="str">
            <v>Ing. César Pérez
Analista Político Institucional</v>
          </cell>
          <cell r="BT197" t="str">
            <v>Sin datos</v>
          </cell>
          <cell r="BU197" t="str">
            <v>Lic. Luis Nogales  Robles</v>
          </cell>
          <cell r="BV197" t="str">
            <v xml:space="preserve">195.  Revisión, construcción y actualización del sistema de planificación participativa en un 70% al 2023: ;196. procedimientos para la gestión de la rendición de cuentas:  ;197. Ordenanza de Unidades básicas de participación ciudadana:  ; 198. Escuela de formación ciudadana : Mapa estratégico de actores </v>
          </cell>
          <cell r="BW197" t="str">
            <v>P195</v>
          </cell>
          <cell r="BX197" t="str">
            <v xml:space="preserve">195.  Revisión, construcción y actualización del sistema de planificación participativa en un 70% al 2023: </v>
          </cell>
          <cell r="BY197" t="str">
            <v>214 | DIRECCIÓN DE PARTICIPACIÓN CIUDADANA E INCLUSIÓN SOCIAL</v>
          </cell>
          <cell r="BZ197" t="str">
            <v>PARTICIPACIÓN CIUDADANA</v>
          </cell>
          <cell r="CA197" t="str">
            <v>Lic. Luis Nogales  Robles</v>
          </cell>
          <cell r="CB197" t="str">
            <v>Abg. Raul Maldonado</v>
          </cell>
          <cell r="CC197" t="str">
            <v>P195	Participación ciudadana; P196	Participación ciudadana; P197	Participación ciudadana; P198	Participación ciudadana</v>
          </cell>
          <cell r="CD197">
            <v>41</v>
          </cell>
          <cell r="CE197" t="str">
            <v>195. Diseñar e implementar un plan estratégico para mejorar la calificación del componente de participación ciudadana del ICO en al menos 8,5 sobre 10 puntos para el 2023.</v>
          </cell>
          <cell r="CF197" t="str">
            <v>195. Porcentaje de avance en el diseño e implementación del plan estratégico  para mejorar la calificación del componente  del índice ICO de participación ciudadana en al menos 8,5 sobre 10 puntos para el 2023.</v>
          </cell>
          <cell r="CG197" t="str">
            <v>Porcentaje</v>
          </cell>
          <cell r="CH197">
            <v>2021</v>
          </cell>
          <cell r="CI197">
            <v>2023</v>
          </cell>
          <cell r="CJ197" t="str">
            <v>a definir por la unidad administrativa</v>
          </cell>
          <cell r="CK197">
            <v>1</v>
          </cell>
          <cell r="CL197" t="str">
            <v>CRECIENTE</v>
          </cell>
          <cell r="CM197"/>
          <cell r="CN197" t="str">
            <v/>
          </cell>
          <cell r="CO197" t="str">
            <v>NO</v>
          </cell>
          <cell r="CP197"/>
          <cell r="CQ197" t="str">
            <v>M-63.- Sistema de participación ciudadana</v>
          </cell>
          <cell r="CR197"/>
          <cell r="CS197"/>
          <cell r="CT197" t="str">
            <v>PROGRAMA  1: 
63) Fortalecimiento del sistema de participación ciudadana</v>
          </cell>
          <cell r="CU197"/>
          <cell r="CV197" t="str">
            <v xml:space="preserve">OBJETIVO PROGRAMA 1: 
63) Propiciar, fomentar y garantizar el ejercicio de los derechos de participación de las ciudadanas y los ciudadanos, colectivos, de manera protagónica, en la toma de decisiones que corresponda, la organización colectiva autónoma y la vigencia de las formas de gestión pública con el concurso de la ciudadanía; </v>
          </cell>
          <cell r="CW197"/>
          <cell r="CX197" t="str">
            <v xml:space="preserve">195.  Revisión, construcción y actualización del sistema de planificación participativa en un 70% al 2023: </v>
          </cell>
          <cell r="CY197" t="str">
            <v>Asignar el nombre del técnico delegado</v>
          </cell>
          <cell r="CZ197">
            <v>3</v>
          </cell>
          <cell r="DA197" t="str">
            <v>NO</v>
          </cell>
          <cell r="DB197" t="str">
            <v>(Ing. Pablo Roman Guerrero Moreta</v>
          </cell>
          <cell r="DC197" t="str">
            <v>Ing. César Pérez</v>
          </cell>
          <cell r="DD197">
            <v>2022</v>
          </cell>
          <cell r="DE197">
            <v>1060000260001</v>
          </cell>
          <cell r="DF197" t="str">
            <v>GADM San Miguel de Ibarra</v>
          </cell>
          <cell r="DG197" t="str">
            <v>Municipal</v>
          </cell>
          <cell r="DH197" t="str">
            <v>Zona 1</v>
          </cell>
          <cell r="DI197" t="str">
            <v>Imbabura</v>
          </cell>
          <cell r="DJ197" t="str">
            <v>San miguel de Ibarra</v>
          </cell>
          <cell r="DK197" t="str">
            <v>2021-2040</v>
          </cell>
          <cell r="DL197" t="str">
            <v>PND-15</v>
          </cell>
          <cell r="DM197" t="str">
            <v>ODS-16</v>
          </cell>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cell r="EW197"/>
          <cell r="EX197"/>
          <cell r="EY197"/>
          <cell r="EZ197"/>
          <cell r="FA197"/>
          <cell r="FB197"/>
          <cell r="FC197"/>
          <cell r="FD197"/>
          <cell r="FE197"/>
          <cell r="FF197"/>
          <cell r="FG197"/>
          <cell r="FH197"/>
          <cell r="FI197"/>
          <cell r="FJ197"/>
          <cell r="FK197"/>
          <cell r="FL197"/>
          <cell r="FM197"/>
          <cell r="FN197"/>
          <cell r="FO197"/>
          <cell r="FP197"/>
          <cell r="FQ197"/>
          <cell r="FR197"/>
          <cell r="FS197"/>
        </row>
        <row r="198">
          <cell r="A198">
            <v>196</v>
          </cell>
          <cell r="B198">
            <v>196</v>
          </cell>
          <cell r="K198">
            <v>26</v>
          </cell>
          <cell r="L198">
            <v>63</v>
          </cell>
          <cell r="M198">
            <v>196</v>
          </cell>
          <cell r="N198" t="str">
            <v>POLÍTICO INSTITUCIONAL</v>
          </cell>
          <cell r="O198" t="str">
            <v>Objetivo 15.- Fomentar la ética pública, la transparencia y la lucha contra la corrupción</v>
          </cell>
          <cell r="P198" t="str">
            <v>Meta 15.1.1. Incrementar de 25% a 30% el nivel de confianza institucional en el gobierno.</v>
          </cell>
          <cell r="Q198" t="str">
            <v>Política 15.1 Fomentar la integridad pública y la lucha contra la corrupción en coordinación interinstitucional efectiva entre todas las funciones del Estado y la participación ciudadana</v>
          </cell>
          <cell r="R198" t="str">
            <v>I. Lineamientos para la gobernanza colaborativa.</v>
          </cell>
          <cell r="S198" t="str">
            <v>16.- Promover sociedades pacíficas e inclusivas para el desarrollo sostenible, facilitar el acceso a la justicia para todos y crear instituciones eficaces, responsables e inclusivas a todos los niveles</v>
          </cell>
          <cell r="T198" t="str">
            <v>16.6 Crear instituciones eficaces, responsables y transparentes a todos los niveles</v>
          </cell>
          <cell r="U198" t="str">
            <v xml:space="preserve">16.6.2 Proporción de la población que se siente satisfecha con su última experiencia de los servicios públicos </v>
          </cell>
          <cell r="V198" t="str">
            <v>5.- Gestión compartida ente diversos GADs</v>
          </cell>
          <cell r="W198" t="str">
            <v>COOTAD Art. 54 d) Implementar un sistema de participación ciudadana para el ejercicio de los derechos y la gestión democrática de la acción municipal;</v>
          </cell>
          <cell r="X198"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8" t="str">
            <v>OBJ_26_PI/22: Desarrollar un sistema de planificación participativa promoviendo espacios para la formulación de la políticas públicas, implementación, seguimiento evaluación y retroalimentación mediante el ejercicio de la libertad de expresión el fortalecimiento de la organización social, sindical y su representación en las diferentes instancias de participación ciudadana y el control social de la inversión pública y la toma de decisiones y en la gestión de los asuntos públicos del cantón.</v>
          </cell>
          <cell r="Z198" t="str">
            <v>ÍNDICE: Gestión operativa del sistema de participación ciudadana.</v>
          </cell>
          <cell r="AA198">
            <v>0.08</v>
          </cell>
          <cell r="AB198" t="str">
            <v>Porcentaje</v>
          </cell>
          <cell r="AC198" t="str">
            <v xml:space="preserve">Fortalecer el sistema de participación ciudadana y control social en el ciclo de la planificación de las políticas publicas </v>
          </cell>
          <cell r="AD198" t="str">
            <v xml:space="preserve">o Construcción de un sistema de información cualitativo y cuantitativo que permita el monitoreo de las políticas públicas y ejecución del gasto y priorización de la inversión 
o Promover el dialogo como forma de convivencia democrática, mecanismo para la solución de conflictos y la generación de acuerdos
o Fomentar la auto organización social, la vida asociativa y la construcción de una ciudadanía activa y corresponsable, que promueva el bien común 
o Fortalecer el compromiso de la participación ciudadana y el control social 
o Incrementar el número de organizaciones sociales que participan en los procesos de la planificación participativa para el desarrollo 
o Aumentar los espacios cantonales de dialogo entre las diferentes organizaciones en territorio 
</v>
          </cell>
          <cell r="AE198" t="str">
            <v>META_26_PI/22:Fortalecer el sistema de  participación ciudadana del GADMI en un 78% al 2023.</v>
          </cell>
          <cell r="AF198" t="str">
            <v>INDICADOR_26_PI/22:Porcentaje de avance en el fortalecimiento del sistema de  participación ciudadana .</v>
          </cell>
          <cell r="AG198">
            <v>0.08</v>
          </cell>
          <cell r="AH198">
            <v>2020</v>
          </cell>
          <cell r="AI198">
            <v>2023</v>
          </cell>
          <cell r="AJ198">
            <v>0.78</v>
          </cell>
          <cell r="AK198">
            <v>0.86</v>
          </cell>
          <cell r="AL198" t="str">
            <v>Porcentaje</v>
          </cell>
          <cell r="AM198" t="str">
            <v>Objetivo 15.- Fomentar la ética pública, la transparencia y la lucha contra la corrupción</v>
          </cell>
          <cell r="AN198" t="str">
            <v>Meta 15.1.1. Incrementar de 25% a 30% el nivel de confianza institucional en el gobierno.</v>
          </cell>
          <cell r="AO198" t="str">
            <v>Política 15.1 Fomentar la integridad pública y la lucha contra la corrupción en coordinación interinstitucional efectiva entre todas las funciones del Estado y la participación ciudadana</v>
          </cell>
          <cell r="AP198" t="str">
            <v>16.6 Crear instituciones eficaces, responsables y transparentes a todos los niveles</v>
          </cell>
          <cell r="AQ198" t="str">
            <v>11.- Lograr que las ciudades y los asentamientos humanos sean inclusivos, seguros, resilientes y sostenibles</v>
          </cell>
          <cell r="AR198" t="str">
            <v>11.3 Para 2030, aumentar la urbanización inclusiva y sostenible y la capacidad para una planificación y gestión participativas, integradas y sostenibles de los asentamientos humanos en todos los países</v>
          </cell>
          <cell r="AS198" t="str">
            <v xml:space="preserve">11.3.2 Proporción de ciudades con una estructura de participación directa de la sociedad civil en la planificación y la gestión urbanas que opera regular y democráticamente </v>
          </cell>
          <cell r="AT198" t="str">
            <v>1,- Gestión institucional directa</v>
          </cell>
          <cell r="AU198" t="str">
            <v>COOTAD Art. 54 d) Implementar un sistema de participación ciudadana para el ejercicio de los derechos y la gestión democrática de la acción municipal;</v>
          </cell>
          <cell r="AV198" t="str">
            <v>OE-26_PI/22</v>
          </cell>
          <cell r="AW198" t="str">
            <v>PROGRAMA  1: 
63) Fortalecimiento del sistema de participación ciudadana</v>
          </cell>
          <cell r="AX198" t="str">
            <v xml:space="preserve">OBJETIVO PROGRAMA 1: 
63) Propiciar, fomentar y garantizar el ejercicio de los derechos de participación de las ciudadanas y los ciudadanos, colectivos, de manera protagónica, en la toma de decisiones que corresponda, la organización colectiva autónoma y la vigencia de las formas de gestión pública con el concurso de la ciudadanía; </v>
          </cell>
          <cell r="AY198" t="str">
            <v xml:space="preserve">PROYECTOS DEL PROGRAMA 1: 1. 195.  Revisión, construcción y actualización del sistema de planificación participativa en un 70% al 2023:  196. procedimientos para la gestión de la rendición de cuentas:  197. Ordenanza de Unidades básicas de participación ciudadana:  198. Escuela de formación ciudadana : Mapa estratégico de actores </v>
          </cell>
          <cell r="AZ198" t="str">
            <v xml:space="preserve">Fortalecer el sistema de participación ciudadana y control social en el ciclo de la planificación de las políticas publicas </v>
          </cell>
          <cell r="BA198" t="str">
            <v>8D-AH-POLÍTICA</v>
          </cell>
          <cell r="BB198" t="str">
            <v xml:space="preserve">8D-AH-ESTRATEGIA </v>
          </cell>
          <cell r="BC198">
            <v>1950000</v>
          </cell>
          <cell r="BD198" t="str">
            <v>GADMI, Cooperación internacional, Banco del Estado.</v>
          </cell>
          <cell r="BE198" t="str">
            <v xml:space="preserve">
MP-63) Revisión, construcción y actualización del sistema de planificación participativa en un 86% al 2023 </v>
          </cell>
          <cell r="BF198" t="str">
            <v>INDICADORES  META 1:  1. Porcentaje de avance en la revisión, construcción y actualización del sistema de planificación participativa.</v>
          </cell>
          <cell r="BG198" t="str">
            <v>Porcentaje</v>
          </cell>
          <cell r="BH198" t="str">
            <v>Dirección de Participación Ciudadana</v>
          </cell>
          <cell r="BI198"/>
          <cell r="BJ198">
            <v>0</v>
          </cell>
          <cell r="BK198">
            <v>1</v>
          </cell>
          <cell r="BL198">
            <v>2021</v>
          </cell>
          <cell r="BM198">
            <v>2023</v>
          </cell>
          <cell r="BN198" t="str">
            <v>Objetivo estratégico #;  26</v>
          </cell>
          <cell r="BO198" t="str">
            <v>Programa #;  63</v>
          </cell>
          <cell r="BP198">
            <v>26</v>
          </cell>
          <cell r="BQ198" t="str">
            <v>Por reportar</v>
          </cell>
          <cell r="BR198">
            <v>4</v>
          </cell>
          <cell r="BS198" t="str">
            <v>Ing. César Pérez
Analista Político Institucional</v>
          </cell>
          <cell r="BT198" t="str">
            <v>Sin datos</v>
          </cell>
          <cell r="BU198" t="str">
            <v>Lic. Luis Nogales  Robles</v>
          </cell>
          <cell r="BV198" t="str">
            <v xml:space="preserve">195.  Revisión, construcción y actualización del sistema de planificación participativa en un 70% al 2023: ;196. procedimientos para la gestión de la rendición de cuentas:  ;197. Ordenanza de Unidades básicas de participación ciudadana:  ; 198. Escuela de formación ciudadana : Mapa estratégico de actores </v>
          </cell>
          <cell r="BW198" t="str">
            <v>P196</v>
          </cell>
          <cell r="BX198" t="str">
            <v xml:space="preserve">196. procedimientos para la gestión de la rendición de cuentas:  </v>
          </cell>
          <cell r="BY198" t="str">
            <v>214 | DIRECCIÓN DE PARTICIPACIÓN CIUDADANA E INCLUSIÓN SOCIAL</v>
          </cell>
          <cell r="BZ198" t="str">
            <v>PARTICIPACIÓN CIUDADANA</v>
          </cell>
          <cell r="CA198" t="str">
            <v>Lic. Luis Nogales  Robles</v>
          </cell>
          <cell r="CB198" t="str">
            <v>Abg. Raul Maldonado</v>
          </cell>
          <cell r="CC198" t="str">
            <v>P195	Participación ciudadana; P196	Participación ciudadana; P197	Participación ciudadana; P198	Participación ciudadana</v>
          </cell>
          <cell r="CD198">
            <v>41</v>
          </cell>
          <cell r="CE198" t="str">
            <v>196. Elaborar al menos un procedimiento para la gestión de rendición de cuentas, que integre los mecanismos de respuesta con todas las unidades administrativas del GADMI y sus empresas públicas al 2023.</v>
          </cell>
          <cell r="CF198" t="str">
            <v>196. Porcentaje de avance en la elaboración de  al menos un procedimiento para la gestión de rendición de cuentas, que integre los mecanismos de respuesta con todas las unidades administrativas del GADMI y sus empresas públicas.</v>
          </cell>
          <cell r="CG198"/>
          <cell r="CH198"/>
          <cell r="CI198"/>
          <cell r="CJ198"/>
          <cell r="CK198"/>
          <cell r="CL198" t="str">
            <v>CRECIENTE</v>
          </cell>
          <cell r="CM198"/>
          <cell r="CN198" t="str">
            <v/>
          </cell>
          <cell r="CO198" t="str">
            <v>NO</v>
          </cell>
          <cell r="CP198"/>
          <cell r="CQ198" t="str">
            <v>M-63.- Sistema de participación ciudadana</v>
          </cell>
          <cell r="CR198"/>
          <cell r="CS198"/>
          <cell r="CT198" t="str">
            <v>PROGRAMA  1: 
63) Fortalecimiento del sistema de participación ciudadana</v>
          </cell>
          <cell r="CU198"/>
          <cell r="CV198" t="str">
            <v xml:space="preserve">OBJETIVO PROGRAMA 1: 
63) Propiciar, fomentar y garantizar el ejercicio de los derechos de participación de las ciudadanas y los ciudadanos, colectivos, de manera protagónica, en la toma de decisiones que corresponda, la organización colectiva autónoma y la vigencia de las formas de gestión pública con el concurso de la ciudadanía; </v>
          </cell>
          <cell r="CW198"/>
          <cell r="CX198" t="str">
            <v xml:space="preserve">196. procedimientos para la gestión de la rendición de cuentas:  </v>
          </cell>
          <cell r="CY198" t="str">
            <v>Asignar el nombre del técnico delegado</v>
          </cell>
          <cell r="CZ198">
            <v>1</v>
          </cell>
          <cell r="DA198" t="str">
            <v>NO</v>
          </cell>
          <cell r="DB198" t="str">
            <v>(Ing. Pablo Roman Guerrero Moreta</v>
          </cell>
          <cell r="DC198" t="str">
            <v>Ing. César Pérez</v>
          </cell>
          <cell r="DD198">
            <v>2022</v>
          </cell>
          <cell r="DE198">
            <v>1060000260001</v>
          </cell>
          <cell r="DF198" t="str">
            <v>GADM San Miguel de Ibarra</v>
          </cell>
          <cell r="DG198" t="str">
            <v>Municipal</v>
          </cell>
          <cell r="DH198" t="str">
            <v>Zona 1</v>
          </cell>
          <cell r="DI198" t="str">
            <v>Imbabura</v>
          </cell>
          <cell r="DJ198" t="str">
            <v>San miguel de Ibarra</v>
          </cell>
          <cell r="DK198" t="str">
            <v>2021-2040</v>
          </cell>
          <cell r="DL198" t="str">
            <v>PND-15</v>
          </cell>
          <cell r="DM198" t="str">
            <v>ODS-16</v>
          </cell>
          <cell r="DN198"/>
          <cell r="DO198"/>
          <cell r="DP198"/>
          <cell r="DQ198"/>
          <cell r="DR198"/>
          <cell r="DS198"/>
          <cell r="DT198"/>
          <cell r="DU198"/>
          <cell r="DV198"/>
          <cell r="DW198"/>
          <cell r="DX198"/>
          <cell r="DY198"/>
          <cell r="DZ198"/>
          <cell r="EA198"/>
          <cell r="EB198"/>
          <cell r="EC198"/>
          <cell r="ED198"/>
          <cell r="EE198"/>
          <cell r="EF198"/>
          <cell r="EG198"/>
          <cell r="EH198"/>
          <cell r="EI198"/>
          <cell r="EJ198"/>
          <cell r="EK198"/>
          <cell r="EL198"/>
          <cell r="EM198"/>
          <cell r="EN198"/>
          <cell r="EO198"/>
          <cell r="EP198"/>
          <cell r="EQ198"/>
          <cell r="ER198"/>
          <cell r="ES198"/>
          <cell r="ET198"/>
          <cell r="EU198"/>
          <cell r="EV198"/>
          <cell r="EW198"/>
          <cell r="EX198"/>
          <cell r="EY198"/>
          <cell r="EZ198"/>
          <cell r="FA198"/>
          <cell r="FB198"/>
          <cell r="FC198"/>
          <cell r="FD198"/>
          <cell r="FE198"/>
          <cell r="FF198"/>
          <cell r="FG198"/>
          <cell r="FH198"/>
          <cell r="FI198"/>
          <cell r="FJ198"/>
          <cell r="FK198"/>
          <cell r="FL198"/>
          <cell r="FM198"/>
          <cell r="FN198"/>
          <cell r="FO198"/>
          <cell r="FP198"/>
          <cell r="FQ198"/>
          <cell r="FR198"/>
          <cell r="FS198"/>
        </row>
        <row r="199">
          <cell r="A199">
            <v>197</v>
          </cell>
          <cell r="B199">
            <v>197</v>
          </cell>
          <cell r="K199">
            <v>26</v>
          </cell>
          <cell r="L199">
            <v>63</v>
          </cell>
          <cell r="M199">
            <v>197</v>
          </cell>
          <cell r="N199" t="str">
            <v>POLÍTICO INSTITUCIONAL</v>
          </cell>
          <cell r="O199" t="str">
            <v>Objetivo 15.- Fomentar la ética pública, la transparencia y la lucha contra la corrupción</v>
          </cell>
          <cell r="P199" t="str">
            <v>Meta 15.1.1. Incrementar de 25% a 30% el nivel de confianza institucional en el gobierno.</v>
          </cell>
          <cell r="Q199" t="str">
            <v>Política 15.1 Fomentar la integridad pública y la lucha contra la corrupción en coordinación interinstitucional efectiva entre todas las funciones del Estado y la participación ciudadana</v>
          </cell>
          <cell r="R199" t="str">
            <v>I. Lineamientos para la gobernanza colaborativa.</v>
          </cell>
          <cell r="S199" t="str">
            <v>16.- Promover sociedades pacíficas e inclusivas para el desarrollo sostenible, facilitar el acceso a la justicia para todos y crear instituciones eficaces, responsables e inclusivas a todos los niveles</v>
          </cell>
          <cell r="T199" t="str">
            <v>16.6 Crear instituciones eficaces, responsables y transparentes a todos los niveles</v>
          </cell>
          <cell r="U199" t="str">
            <v xml:space="preserve">16.6.2 Proporción de la población que se siente satisfecha con su última experiencia de los servicios públicos </v>
          </cell>
          <cell r="V199" t="str">
            <v>5.- Gestión compartida ente diversos GADs</v>
          </cell>
          <cell r="W199" t="str">
            <v>COOTAD Art. 54 d) Implementar un sistema de participación ciudadana para el ejercicio de los derechos y la gestión democrática de la acción municipal;</v>
          </cell>
          <cell r="X199"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199" t="str">
            <v>OBJ_26_PI/22: Desarrollar un sistema de planificación participativa promoviendo espacios para la formulación de la políticas públicas, implementación, seguimiento evaluación y retroalimentación mediante el ejercicio de la libertad de expresión el fortalecimiento de la organización social, sindical y su representación en las diferentes instancias de participación ciudadana y el control social de la inversión pública y la toma de decisiones y en la gestión de los asuntos públicos del cantón.</v>
          </cell>
          <cell r="Z199" t="str">
            <v>ÍNDICE: Gestión operativa del sistema de participación ciudadana.</v>
          </cell>
          <cell r="AA199">
            <v>0.08</v>
          </cell>
          <cell r="AB199" t="str">
            <v>Porcentaje</v>
          </cell>
          <cell r="AC199" t="str">
            <v xml:space="preserve">Fortalecer el sistema de participación ciudadana y control social en el ciclo de la planificación de las políticas publicas </v>
          </cell>
          <cell r="AD199" t="str">
            <v xml:space="preserve">o Construcción de un sistema de información cualitativo y cuantitativo que permita el monitoreo de las políticas públicas y ejecución del gasto y priorización de la inversión 
o Promover el dialogo como forma de convivencia democrática, mecanismo para la solución de conflictos y la generación de acuerdos
o Fomentar la auto organización social, la vida asociativa y la construcción de una ciudadanía activa y corresponsable, que promueva el bien común 
o Fortalecer el compromiso de la participación ciudadana y el control social 
o Incrementar el número de organizaciones sociales que participan en los procesos de la planificación participativa para el desarrollo 
o Aumentar los espacios cantonales de dialogo entre las diferentes organizaciones en territorio 
</v>
          </cell>
          <cell r="AE199" t="str">
            <v>META_26_PI/22:Fortalecer el sistema de  participación ciudadana del GADMI en un 78% al 2023.</v>
          </cell>
          <cell r="AF199" t="str">
            <v>INDICADOR_26_PI/22:Porcentaje de avance en el fortalecimiento del sistema de  participación ciudadana .</v>
          </cell>
          <cell r="AG199">
            <v>0.08</v>
          </cell>
          <cell r="AH199">
            <v>2020</v>
          </cell>
          <cell r="AI199">
            <v>2023</v>
          </cell>
          <cell r="AJ199">
            <v>0.78</v>
          </cell>
          <cell r="AK199">
            <v>0.86</v>
          </cell>
          <cell r="AL199" t="str">
            <v>Porcentaje</v>
          </cell>
          <cell r="AM199" t="str">
            <v>Objetivo 15.- Fomentar la ética pública, la transparencia y la lucha contra la corrupción</v>
          </cell>
          <cell r="AN199" t="str">
            <v>Meta 15.1.1. Incrementar de 25% a 30% el nivel de confianza institucional en el gobierno.</v>
          </cell>
          <cell r="AO199" t="str">
            <v>Política 15.1 Fomentar la integridad pública y la lucha contra la corrupción en coordinación interinstitucional efectiva entre todas las funciones del Estado y la participación ciudadana</v>
          </cell>
          <cell r="AP199" t="str">
            <v>16.6 Crear instituciones eficaces, responsables y transparentes a todos los niveles</v>
          </cell>
          <cell r="AQ199" t="str">
            <v>11.- Lograr que las ciudades y los asentamientos humanos sean inclusivos, seguros, resilientes y sostenibles</v>
          </cell>
          <cell r="AR199" t="str">
            <v>11.3 Para 2030, aumentar la urbanización inclusiva y sostenible y la capacidad para una planificación y gestión participativas, integradas y sostenibles de los asentamientos humanos en todos los países</v>
          </cell>
          <cell r="AS199" t="str">
            <v xml:space="preserve">11.3.2 Proporción de ciudades con una estructura de participación directa de la sociedad civil en la planificación y la gestión urbanas que opera regular y democráticamente </v>
          </cell>
          <cell r="AT199" t="str">
            <v>1,- Gestión institucional directa</v>
          </cell>
          <cell r="AU199" t="str">
            <v>COOTAD Art. 54 d) Implementar un sistema de participación ciudadana para el ejercicio de los derechos y la gestión democrática de la acción municipal;</v>
          </cell>
          <cell r="AV199" t="str">
            <v>OE-26_PI/22</v>
          </cell>
          <cell r="AW199" t="str">
            <v>PROGRAMA  1: 
63) Fortalecimiento del sistema de participación ciudadana</v>
          </cell>
          <cell r="AX199" t="str">
            <v xml:space="preserve">OBJETIVO PROGRAMA 1: 
63) Propiciar, fomentar y garantizar el ejercicio de los derechos de participación de las ciudadanas y los ciudadanos, colectivos, de manera protagónica, en la toma de decisiones que corresponda, la organización colectiva autónoma y la vigencia de las formas de gestión pública con el concurso de la ciudadanía; </v>
          </cell>
          <cell r="AY199" t="str">
            <v xml:space="preserve">PROYECTOS DEL PROGRAMA 1: 1. 195.  Revisión, construcción y actualización del sistema de planificación participativa en un 70% al 2023:  196. procedimientos para la gestión de la rendición de cuentas:  197. Ordenanza de Unidades básicas de participación ciudadana:  198. Escuela de formación ciudadana : Mapa estratégico de actores </v>
          </cell>
          <cell r="AZ199" t="str">
            <v xml:space="preserve">Fortalecer el sistema de participación ciudadana y control social en el ciclo de la planificación de las políticas publicas </v>
          </cell>
          <cell r="BA199" t="str">
            <v>8D-AH-POLÍTICA</v>
          </cell>
          <cell r="BB199" t="str">
            <v xml:space="preserve">8D-AH-ESTRATEGIA </v>
          </cell>
          <cell r="BC199">
            <v>1950000</v>
          </cell>
          <cell r="BD199" t="str">
            <v>GADMI, Cooperación internacional, Banco del Estado.</v>
          </cell>
          <cell r="BE199" t="str">
            <v xml:space="preserve">
MP-63) Revisión, construcción y actualización del sistema de planificación participativa en un 86% al 2023 </v>
          </cell>
          <cell r="BF199" t="str">
            <v>INDICADORES  META 1:  1. Porcentaje de avance en la revisión, construcción y actualización del sistema de planificación participativa.</v>
          </cell>
          <cell r="BG199" t="str">
            <v>Porcentaje</v>
          </cell>
          <cell r="BH199" t="str">
            <v>Dirección de Participación Ciudadana</v>
          </cell>
          <cell r="BI199"/>
          <cell r="BJ199">
            <v>0</v>
          </cell>
          <cell r="BK199">
            <v>1</v>
          </cell>
          <cell r="BL199">
            <v>2021</v>
          </cell>
          <cell r="BM199">
            <v>2023</v>
          </cell>
          <cell r="BN199" t="str">
            <v>Objetivo estratégico #;  26</v>
          </cell>
          <cell r="BO199" t="str">
            <v>Programa #;  63</v>
          </cell>
          <cell r="BP199">
            <v>26</v>
          </cell>
          <cell r="BQ199" t="str">
            <v>Por reportar</v>
          </cell>
          <cell r="BR199">
            <v>4</v>
          </cell>
          <cell r="BS199" t="str">
            <v>Ing. César Pérez
Analista Político Institucional</v>
          </cell>
          <cell r="BT199" t="str">
            <v>Sin datos</v>
          </cell>
          <cell r="BU199" t="str">
            <v>Lic. Luis Nogales  Robles</v>
          </cell>
          <cell r="BV199" t="str">
            <v xml:space="preserve">195.  Revisión, construcción y actualización del sistema de planificación participativa en un 70% al 2023: ;196. procedimientos para la gestión de la rendición de cuentas:  ;197. Ordenanza de Unidades básicas de participación ciudadana:  ; 198. Escuela de formación ciudadana : Mapa estratégico de actores </v>
          </cell>
          <cell r="BW199" t="str">
            <v>P197</v>
          </cell>
          <cell r="BX199" t="str">
            <v xml:space="preserve">197. Ordenanza de Unidades básicas de participación ciudadana:  </v>
          </cell>
          <cell r="BY199" t="str">
            <v>214 | DIRECCIÓN DE PARTICIPACIÓN CIUDADANA E INCLUSIÓN SOCIAL</v>
          </cell>
          <cell r="BZ199" t="str">
            <v>PARTICIPACIÓN CIUDADANA</v>
          </cell>
          <cell r="CA199" t="str">
            <v>Lic. Luis Nogales  Robles</v>
          </cell>
          <cell r="CB199" t="str">
            <v>Abg. Raul Maldonado</v>
          </cell>
          <cell r="CC199" t="str">
            <v>P195	Participación ciudadana; P196	Participación ciudadana; P197	Participación ciudadana; P198	Participación ciudadana</v>
          </cell>
          <cell r="CD199">
            <v>41</v>
          </cell>
          <cell r="CE199" t="str">
            <v>197. Elaborar la ordenanza de unidades básicas de participación ciudadana en un 100% al 2033</v>
          </cell>
          <cell r="CF199" t="str">
            <v xml:space="preserve">197. Porcentaje de avance en la elaboración de la  ordenanza de unidades básicas de participación ciudadana </v>
          </cell>
          <cell r="CG199" t="str">
            <v>Porcentaje</v>
          </cell>
          <cell r="CH199">
            <v>2021</v>
          </cell>
          <cell r="CI199">
            <v>2023</v>
          </cell>
          <cell r="CJ199" t="str">
            <v>a definir por la unidad administrativa</v>
          </cell>
          <cell r="CK199">
            <v>1</v>
          </cell>
          <cell r="CL199" t="str">
            <v>CRECIENTE</v>
          </cell>
          <cell r="CM199"/>
          <cell r="CN199" t="str">
            <v/>
          </cell>
          <cell r="CO199" t="str">
            <v>NO</v>
          </cell>
          <cell r="CP199"/>
          <cell r="CQ199" t="str">
            <v>M-63.- Sistema de participación ciudadana</v>
          </cell>
          <cell r="CR199"/>
          <cell r="CS199"/>
          <cell r="CT199" t="str">
            <v>PROGRAMA  1: 
63) Fortalecimiento del sistema de participación ciudadana</v>
          </cell>
          <cell r="CU199"/>
          <cell r="CV199" t="str">
            <v xml:space="preserve">OBJETIVO PROGRAMA 1: 
63) Propiciar, fomentar y garantizar el ejercicio de los derechos de participación de las ciudadanas y los ciudadanos, colectivos, de manera protagónica, en la toma de decisiones que corresponda, la organización colectiva autónoma y la vigencia de las formas de gestión pública con el concurso de la ciudadanía; </v>
          </cell>
          <cell r="CW199"/>
          <cell r="CX199" t="str">
            <v xml:space="preserve">197. Ordenanza de Unidades básicas de participación ciudadana:  </v>
          </cell>
          <cell r="CY199" t="str">
            <v>Asignar el nombre del técnico delegado</v>
          </cell>
          <cell r="CZ199">
            <v>3</v>
          </cell>
          <cell r="DA199" t="str">
            <v>NO</v>
          </cell>
          <cell r="DB199" t="str">
            <v>(Ing. Pablo Roman Guerrero Moreta</v>
          </cell>
          <cell r="DC199" t="str">
            <v>Ing. César Pérez</v>
          </cell>
          <cell r="DD199">
            <v>2022</v>
          </cell>
          <cell r="DE199">
            <v>1060000260001</v>
          </cell>
          <cell r="DF199" t="str">
            <v>GADM San Miguel de Ibarra</v>
          </cell>
          <cell r="DG199" t="str">
            <v>Municipal</v>
          </cell>
          <cell r="DH199" t="str">
            <v>Zona 1</v>
          </cell>
          <cell r="DI199" t="str">
            <v>Imbabura</v>
          </cell>
          <cell r="DJ199" t="str">
            <v>San miguel de Ibarra</v>
          </cell>
          <cell r="DK199" t="str">
            <v>2021-2040</v>
          </cell>
          <cell r="DL199" t="str">
            <v>PND-15</v>
          </cell>
          <cell r="DM199" t="str">
            <v>ODS-16</v>
          </cell>
          <cell r="DN199"/>
          <cell r="DO199"/>
          <cell r="DP199"/>
          <cell r="DQ199"/>
          <cell r="DR199"/>
          <cell r="DS199"/>
          <cell r="DT199"/>
          <cell r="DU199"/>
          <cell r="DV199"/>
          <cell r="DW199"/>
          <cell r="DX199"/>
          <cell r="DY199"/>
          <cell r="DZ199"/>
          <cell r="EA199"/>
          <cell r="EB199"/>
          <cell r="EC199"/>
          <cell r="ED199"/>
          <cell r="EE199"/>
          <cell r="EF199"/>
          <cell r="EG199"/>
          <cell r="EH199"/>
          <cell r="EI199"/>
          <cell r="EJ199"/>
          <cell r="EK199"/>
          <cell r="EL199"/>
          <cell r="EM199"/>
          <cell r="EN199"/>
          <cell r="EO199"/>
          <cell r="EP199"/>
          <cell r="EQ199"/>
          <cell r="ER199"/>
          <cell r="ES199"/>
          <cell r="ET199"/>
          <cell r="EU199"/>
          <cell r="EV199"/>
          <cell r="EW199"/>
          <cell r="EX199"/>
          <cell r="EY199"/>
          <cell r="EZ199"/>
          <cell r="FA199"/>
          <cell r="FB199"/>
          <cell r="FC199"/>
          <cell r="FD199"/>
          <cell r="FE199"/>
          <cell r="FF199"/>
          <cell r="FG199"/>
          <cell r="FH199"/>
          <cell r="FI199"/>
          <cell r="FJ199"/>
          <cell r="FK199"/>
          <cell r="FL199"/>
          <cell r="FM199"/>
          <cell r="FN199"/>
          <cell r="FO199"/>
          <cell r="FP199"/>
          <cell r="FQ199"/>
          <cell r="FR199"/>
          <cell r="FS199"/>
        </row>
        <row r="200">
          <cell r="A200">
            <v>198</v>
          </cell>
          <cell r="B200">
            <v>198</v>
          </cell>
          <cell r="K200">
            <v>26</v>
          </cell>
          <cell r="L200">
            <v>63</v>
          </cell>
          <cell r="M200">
            <v>198</v>
          </cell>
          <cell r="N200" t="str">
            <v>POLÍTICO INSTITUCIONAL</v>
          </cell>
          <cell r="O200" t="str">
            <v>Objetivo 15.- Fomentar la ética pública, la transparencia y la lucha contra la corrupción</v>
          </cell>
          <cell r="P200" t="str">
            <v>Meta 15.1.1. Incrementar de 25% a 30% el nivel de confianza institucional en el gobierno.</v>
          </cell>
          <cell r="Q200" t="str">
            <v>Política 15.1 Fomentar la integridad pública y la lucha contra la corrupción en coordinación interinstitucional efectiva entre todas las funciones del Estado y la participación ciudadana</v>
          </cell>
          <cell r="R200" t="str">
            <v>I. Lineamientos para la gobernanza colaborativa.</v>
          </cell>
          <cell r="S200" t="str">
            <v>16.- Promover sociedades pacíficas e inclusivas para el desarrollo sostenible, facilitar el acceso a la justicia para todos y crear instituciones eficaces, responsables e inclusivas a todos los niveles</v>
          </cell>
          <cell r="T200" t="str">
            <v>16.6 Crear instituciones eficaces, responsables y transparentes a todos los niveles</v>
          </cell>
          <cell r="U200" t="str">
            <v xml:space="preserve">16.6.2 Proporción de la población que se siente satisfecha con su última experiencia de los servicios públicos </v>
          </cell>
          <cell r="V200" t="str">
            <v>5.- Gestión compartida ente diversos GADs</v>
          </cell>
          <cell r="W200" t="str">
            <v>COOTAD Art. 54 d) Implementar un sistema de participación ciudadana para el ejercicio de los derechos y la gestión democrática de la acción municipal;</v>
          </cell>
          <cell r="X200"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0" t="str">
            <v>OBJ_26_PI/22: Desarrollar un sistema de planificación participativa promoviendo espacios para la formulación de la políticas públicas, implementación, seguimiento evaluación y retroalimentación mediante el ejercicio de la libertad de expresión el fortalecimiento de la organización social, sindical y su representación en las diferentes instancias de participación ciudadana y el control social de la inversión pública y la toma de decisiones y en la gestión de los asuntos públicos del cantón.</v>
          </cell>
          <cell r="Z200" t="str">
            <v>ÍNDICE: Gestión operativa del sistema de participación ciudadana.</v>
          </cell>
          <cell r="AA200">
            <v>0.08</v>
          </cell>
          <cell r="AB200" t="str">
            <v>Porcentaje</v>
          </cell>
          <cell r="AC200" t="str">
            <v xml:space="preserve">Fortalecer el sistema de participación ciudadana y control social en el ciclo de la planificación de las políticas publicas </v>
          </cell>
          <cell r="AD200" t="str">
            <v xml:space="preserve">o Construcción de un sistema de información cualitativo y cuantitativo que permita el monitoreo de las políticas públicas y ejecución del gasto y priorización de la inversión 
o Promover el dialogo como forma de convivencia democrática, mecanismo para la solución de conflictos y la generación de acuerdos
o Fomentar la auto organización social, la vida asociativa y la construcción de una ciudadanía activa y corresponsable, que promueva el bien común 
o Fortalecer el compromiso de la participación ciudadana y el control social 
o Incrementar el número de organizaciones sociales que participan en los procesos de la planificación participativa para el desarrollo 
o Aumentar los espacios cantonales de dialogo entre las diferentes organizaciones en territorio 
</v>
          </cell>
          <cell r="AE200" t="str">
            <v>META_26_PI/22:Fortalecer el sistema de  participación ciudadana del GADMI en un 78% al 2023.</v>
          </cell>
          <cell r="AF200" t="str">
            <v>INDICADOR_26_PI/22:Porcentaje de avance en el fortalecimiento del sistema de  participación ciudadana .</v>
          </cell>
          <cell r="AG200">
            <v>0.08</v>
          </cell>
          <cell r="AH200">
            <v>2020</v>
          </cell>
          <cell r="AI200">
            <v>2023</v>
          </cell>
          <cell r="AJ200">
            <v>0.78</v>
          </cell>
          <cell r="AK200">
            <v>0.86</v>
          </cell>
          <cell r="AL200" t="str">
            <v>Porcentaje</v>
          </cell>
          <cell r="AM200" t="str">
            <v>Objetivo 15.- Fomentar la ética pública, la transparencia y la lucha contra la corrupción</v>
          </cell>
          <cell r="AN200" t="str">
            <v>Meta 15.1.1. Incrementar de 25% a 30% el nivel de confianza institucional en el gobierno.</v>
          </cell>
          <cell r="AO200" t="str">
            <v>Política 15.1 Fomentar la integridad pública y la lucha contra la corrupción en coordinación interinstitucional efectiva entre todas las funciones del Estado y la participación ciudadana</v>
          </cell>
          <cell r="AP200" t="str">
            <v>16.6 Crear instituciones eficaces, responsables y transparentes a todos los niveles</v>
          </cell>
          <cell r="AQ200" t="str">
            <v>11.- Lograr que las ciudades y los asentamientos humanos sean inclusivos, seguros, resilientes y sostenibles</v>
          </cell>
          <cell r="AR200" t="str">
            <v>11.3 Para 2030, aumentar la urbanización inclusiva y sostenible y la capacidad para una planificación y gestión participativas, integradas y sostenibles de los asentamientos humanos en todos los países</v>
          </cell>
          <cell r="AS200" t="str">
            <v xml:space="preserve">11.3.2 Proporción de ciudades con una estructura de participación directa de la sociedad civil en la planificación y la gestión urbanas que opera regular y democráticamente </v>
          </cell>
          <cell r="AT200" t="str">
            <v>1,- Gestión institucional directa</v>
          </cell>
          <cell r="AU200" t="str">
            <v>COOTAD Art. 54 d) Implementar un sistema de participación ciudadana para el ejercicio de los derechos y la gestión democrática de la acción municipal;</v>
          </cell>
          <cell r="AV200" t="str">
            <v>OE-26_PI/22</v>
          </cell>
          <cell r="AW200" t="str">
            <v>PROGRAMA  1: 
63) Fortalecimiento del sistema de participación ciudadana</v>
          </cell>
          <cell r="AX200" t="str">
            <v xml:space="preserve">OBJETIVO PROGRAMA 1: 
63) Propiciar, fomentar y garantizar el ejercicio de los derechos de participación de las ciudadanas y los ciudadanos, colectivos, de manera protagónica, en la toma de decisiones que corresponda, la organización colectiva autónoma y la vigencia de las formas de gestión pública con el concurso de la ciudadanía; </v>
          </cell>
          <cell r="AY200" t="str">
            <v xml:space="preserve">PROYECTOS DEL PROGRAMA 1: 1. 195.  Revisión, construcción y actualización del sistema de planificación participativa en un 70% al 2023:  196. procedimientos para la gestión de la rendición de cuentas:  197. Ordenanza de Unidades básicas de participación ciudadana:  198. Escuela de formación ciudadana : Mapa estratégico de actores </v>
          </cell>
          <cell r="AZ200" t="str">
            <v xml:space="preserve">Fortalecer el sistema de participación ciudadana y control social en el ciclo de la planificación de las políticas publicas </v>
          </cell>
          <cell r="BA200" t="str">
            <v>8D-AH-POLÍTICA</v>
          </cell>
          <cell r="BB200" t="str">
            <v xml:space="preserve">8D-AH-ESTRATEGIA </v>
          </cell>
          <cell r="BC200">
            <v>1950000</v>
          </cell>
          <cell r="BD200" t="str">
            <v>GADMI, Cooperación internacional, Banco del Estado.</v>
          </cell>
          <cell r="BE200" t="str">
            <v xml:space="preserve">
MP-63) Revisión, construcción y actualización del sistema de planificación participativa en un 86% al 2023 </v>
          </cell>
          <cell r="BF200" t="str">
            <v>INDICADORES  META 1:  1. Porcentaje de avance en la revisión, construcción y actualización del sistema de planificación participativa.</v>
          </cell>
          <cell r="BG200" t="str">
            <v>Porcentaje</v>
          </cell>
          <cell r="BH200" t="str">
            <v>Dirección de Participación Ciudadana</v>
          </cell>
          <cell r="BI200"/>
          <cell r="BJ200">
            <v>0</v>
          </cell>
          <cell r="BK200">
            <v>1</v>
          </cell>
          <cell r="BL200">
            <v>2021</v>
          </cell>
          <cell r="BM200">
            <v>2023</v>
          </cell>
          <cell r="BN200" t="str">
            <v>Objetivo estratégico #;  26</v>
          </cell>
          <cell r="BO200" t="str">
            <v>Programa #;  63</v>
          </cell>
          <cell r="BP200">
            <v>26</v>
          </cell>
          <cell r="BQ200" t="str">
            <v>Por reportar</v>
          </cell>
          <cell r="BR200">
            <v>4</v>
          </cell>
          <cell r="BS200" t="str">
            <v>Ing. César Pérez
Analista Político Institucional</v>
          </cell>
          <cell r="BT200" t="str">
            <v>Sin datos</v>
          </cell>
          <cell r="BU200" t="str">
            <v>Lic. Luis Nogales  Robles</v>
          </cell>
          <cell r="BV200" t="str">
            <v xml:space="preserve">195.  Revisión, construcción y actualización del sistema de planificación participativa en un 70% al 2023: ;196. procedimientos para la gestión de la rendición de cuentas:  ;197. Ordenanza de Unidades básicas de participación ciudadana:  ; 198. Escuela de formación ciudadana : Mapa estratégico de actores </v>
          </cell>
          <cell r="BW200" t="str">
            <v>P198</v>
          </cell>
          <cell r="BX200" t="str">
            <v xml:space="preserve"> 198. Escuela de formación ciudadana : Mapa estratégico de actores </v>
          </cell>
          <cell r="BY200" t="str">
            <v>214 | DIRECCIÓN DE PARTICIPACIÓN CIUDADANA E INCLUSIÓN SOCIAL</v>
          </cell>
          <cell r="BZ200" t="str">
            <v>PARTICIPACIÓN CIUDADANA</v>
          </cell>
          <cell r="CA200" t="str">
            <v>Lic. Luis Nogales  Robles</v>
          </cell>
          <cell r="CB200" t="str">
            <v>Abg. Raul Maldonado</v>
          </cell>
          <cell r="CC200" t="str">
            <v>P195	Participación ciudadana; P196	Participación ciudadana; P197	Participación ciudadana; P198	Participación ciudadana</v>
          </cell>
          <cell r="CD200">
            <v>41</v>
          </cell>
          <cell r="CE200" t="str">
            <v>198. Estructurar la escuela de formación ciudadana y construir el mapa estratégico de actores del cantón en un 100% al 2023</v>
          </cell>
          <cell r="CF200" t="str">
            <v>198. Porcentaje de avance en la estructuración de  la escuela de formación ciudadana y construir el mapa estratégico de actores del cantón</v>
          </cell>
          <cell r="CG200" t="str">
            <v>Porcentaje</v>
          </cell>
          <cell r="CH200">
            <v>2021</v>
          </cell>
          <cell r="CI200">
            <v>2023</v>
          </cell>
          <cell r="CJ200" t="str">
            <v>a definir por la unidad administrativa</v>
          </cell>
          <cell r="CK200">
            <v>1</v>
          </cell>
          <cell r="CL200" t="str">
            <v>CRECIENTE</v>
          </cell>
          <cell r="CM200"/>
          <cell r="CN200" t="str">
            <v/>
          </cell>
          <cell r="CO200" t="str">
            <v>NO</v>
          </cell>
          <cell r="CP200"/>
          <cell r="CQ200" t="str">
            <v>M-63.- Sistema de participación ciudadana</v>
          </cell>
          <cell r="CR200"/>
          <cell r="CS200"/>
          <cell r="CT200" t="str">
            <v>PROGRAMA  1: 
63) Fortalecimiento del sistema de participación ciudadana</v>
          </cell>
          <cell r="CU200"/>
          <cell r="CV200" t="str">
            <v xml:space="preserve">OBJETIVO PROGRAMA 1: 
63) Propiciar, fomentar y garantizar el ejercicio de los derechos de participación de las ciudadanas y los ciudadanos, colectivos, de manera protagónica, en la toma de decisiones que corresponda, la organización colectiva autónoma y la vigencia de las formas de gestión pública con el concurso de la ciudadanía; </v>
          </cell>
          <cell r="CW200"/>
          <cell r="CX200" t="str">
            <v xml:space="preserve"> 198. Escuela de formación ciudadana : Mapa estratégico de actores </v>
          </cell>
          <cell r="CY200" t="str">
            <v>Asignar el nombre del técnico delegado</v>
          </cell>
          <cell r="CZ200">
            <v>3</v>
          </cell>
          <cell r="DA200" t="str">
            <v>NO</v>
          </cell>
          <cell r="DB200" t="str">
            <v>(Ing. Pablo Roman Guerrero Moreta</v>
          </cell>
          <cell r="DC200" t="str">
            <v>Ing. César Pérez</v>
          </cell>
          <cell r="DD200">
            <v>2022</v>
          </cell>
          <cell r="DE200">
            <v>1060000260001</v>
          </cell>
          <cell r="DF200" t="str">
            <v>GADM San Miguel de Ibarra</v>
          </cell>
          <cell r="DG200" t="str">
            <v>Municipal</v>
          </cell>
          <cell r="DH200" t="str">
            <v>Zona 1</v>
          </cell>
          <cell r="DI200" t="str">
            <v>Imbabura</v>
          </cell>
          <cell r="DJ200" t="str">
            <v>San miguel de Ibarra</v>
          </cell>
          <cell r="DK200" t="str">
            <v>2021-2040</v>
          </cell>
          <cell r="DL200" t="str">
            <v>PND-15</v>
          </cell>
          <cell r="DM200" t="str">
            <v>ODS-16</v>
          </cell>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row>
        <row r="201">
          <cell r="A201">
            <v>199</v>
          </cell>
          <cell r="B201">
            <v>199</v>
          </cell>
          <cell r="K201">
            <v>27</v>
          </cell>
          <cell r="L201">
            <v>64</v>
          </cell>
          <cell r="M201">
            <v>199</v>
          </cell>
          <cell r="N201" t="str">
            <v>POLÍTICO INSTITUCIONAL</v>
          </cell>
          <cell r="O201" t="str">
            <v>Objetivo 14.- Fortalecer las capacidades del Estado con énfasis en la administración de justicia y eficiencia en los procesos de regulación y control, con independencia y autonomía</v>
          </cell>
          <cell r="P201" t="str">
            <v>Meta 14.3.1. Incrementar de 16,84 a 38,84 el Índice de Implementación de la Mejora Regulatoria en el Estado para optimizar la calidad de vida de los ciudadanos, el clima de negocios y la competitividad.</v>
          </cell>
          <cell r="Q201" t="str">
            <v>Política 14.3 Fortalecer la implementación de las buenas prácticas regulatorias que garanticen la transparencia, eficiencia y competitividad del Estado</v>
          </cell>
          <cell r="R201" t="str">
            <v>I. Lineamientos para la gobernanza colaborativa.</v>
          </cell>
          <cell r="S201" t="str">
            <v>16.- Promover sociedades pacíficas e inclusivas para el desarrollo sostenible, facilitar el acceso a la justicia para todos y crear instituciones eficaces, responsables e inclusivas a todos los niveles</v>
          </cell>
          <cell r="T201" t="str">
            <v>16.6 Crear instituciones eficaces, responsables y transparentes a todos los niveles</v>
          </cell>
          <cell r="U201" t="str">
            <v xml:space="preserve">16.6.2 Proporción de la población que se siente satisfecha con su última experiencia de los servicios públicos </v>
          </cell>
          <cell r="V201" t="str">
            <v>1,- Gestión institucional directa</v>
          </cell>
          <cell r="W201"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01"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1"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01" t="str">
            <v>ÍNDICE: Gestión de la calidad institucional, administrativa y agenda regulatoria</v>
          </cell>
          <cell r="AA201">
            <v>0.11</v>
          </cell>
          <cell r="AB201" t="str">
            <v>Porcentaje</v>
          </cell>
          <cell r="AC201"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01"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01" t="str">
            <v>META_27_PI/27:Mejorar la gestión de la calidad institucional, administrativa,  agenda regulatoria y unidades administrativas de apoyo en un 44% al 2023, del GADMI.</v>
          </cell>
          <cell r="AF201" t="str">
            <v>INDICADOR_27_PI/27:Porcentaje de avance en la mejora de  la gestión de la calidad institucional, administrativa,  agenda regulatoria y unidades administrativas de apoyo .</v>
          </cell>
          <cell r="AG201">
            <v>0.11</v>
          </cell>
          <cell r="AH201">
            <v>2020</v>
          </cell>
          <cell r="AI201">
            <v>2023</v>
          </cell>
          <cell r="AJ201">
            <v>0.44000000000000006</v>
          </cell>
          <cell r="AK201">
            <v>0.55000000000000004</v>
          </cell>
          <cell r="AL201" t="str">
            <v>Porcentaje</v>
          </cell>
          <cell r="AM201" t="str">
            <v>Objetivo 15.- Fomentar la ética pública, la transparencia y la lucha contra la corrupción</v>
          </cell>
          <cell r="AN201" t="str">
            <v>Meta 15.1.1. Incrementar de 25% a 30% el nivel de confianza institucional en el gobierno.</v>
          </cell>
          <cell r="AO201" t="str">
            <v>Política 15.1 Fomentar la integridad pública y la lucha contra la corrupción en coordinación interinstitucional efectiva entre todas las funciones del Estado y la participación ciudadana</v>
          </cell>
          <cell r="AP201" t="str">
            <v>16.6 Crear instituciones eficaces, responsables y transparentes a todos los niveles</v>
          </cell>
          <cell r="AQ201" t="str">
            <v>16.- Promover sociedades pacíficas e inclusivas para el desarrollo sostenible, facilitar el acceso a la justicia para todos y crear instituciones eficaces, responsables e inclusivas a todos los niveles</v>
          </cell>
          <cell r="AR201" t="str">
            <v>16.6 Crear instituciones eficaces, responsables y transparentes a todos los niveles</v>
          </cell>
          <cell r="AS201" t="str">
            <v xml:space="preserve">16.6.2 Proporción de la población que se siente satisfecha con su última experiencia de los servicios públicos </v>
          </cell>
          <cell r="AT201" t="str">
            <v>1,- Gestión institucional directa</v>
          </cell>
          <cell r="AU201"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01" t="str">
            <v>OE-27_PI/27</v>
          </cell>
          <cell r="AW201" t="str">
            <v xml:space="preserve"> 
 64)  Gestión de la Agenda regulatoria.</v>
          </cell>
          <cell r="AX201" t="str">
            <v xml:space="preserve">PROGRAMA 1:
 64)  Cumplir con la propuesta de Agenda regulatoria para el fortalecimiento y aplicación de la normativa en un 100%, al 2023. </v>
          </cell>
          <cell r="AY201" t="str">
            <v xml:space="preserve">PROYECTOS PROGRAMA 1:   199. Elaboración de la normativa contemplada en la Agenda Regulatoria; 199.1 Procedimiento para análisis RÍA (análisis de impacto regulatorio); 199.2 Informe de estado de la normativa vigente para su actualización.  </v>
          </cell>
          <cell r="AZ201"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01" t="str">
            <v>8D-AH-POLÍTICA</v>
          </cell>
          <cell r="BB201" t="str">
            <v xml:space="preserve">8D-AH-ESTRATEGIA </v>
          </cell>
          <cell r="BC201">
            <v>345000</v>
          </cell>
          <cell r="BD201" t="str">
            <v>Propia- Empresa-IMI-Externo, Banco del Estado.</v>
          </cell>
          <cell r="BE201" t="str">
            <v xml:space="preserve"> 
MP-64) Implementación en un 100% de la Agenda Regulatoria. </v>
          </cell>
          <cell r="BF201" t="str">
            <v>INDICADOR  DE LA META 1:  Porcentaje de avance en la implementación  de la agenda regulatoria y fortalecimiento de la comisaria de construcciones.</v>
          </cell>
          <cell r="BG201" t="str">
            <v>Porcentaje</v>
          </cell>
          <cell r="BH201" t="str">
            <v>Asesoría Jurídica.</v>
          </cell>
          <cell r="BI201"/>
          <cell r="BJ201">
            <v>0</v>
          </cell>
          <cell r="BK201">
            <v>1</v>
          </cell>
          <cell r="BL201">
            <v>2021</v>
          </cell>
          <cell r="BM201">
            <v>2023</v>
          </cell>
          <cell r="BN201" t="str">
            <v>Objetivo estratégico #;  27</v>
          </cell>
          <cell r="BO201" t="str">
            <v>Programa #;  64</v>
          </cell>
          <cell r="BP201">
            <v>27</v>
          </cell>
          <cell r="BQ201" t="str">
            <v>Por reportar</v>
          </cell>
          <cell r="BR201">
            <v>1</v>
          </cell>
          <cell r="BS201" t="str">
            <v xml:space="preserve">Tgnl. Sixto González 
Asistente Administrativo de Gestión Ambiental </v>
          </cell>
          <cell r="BT201" t="str">
            <v>Sin datos</v>
          </cell>
          <cell r="BU201" t="str">
            <v xml:space="preserve">Dr. Miguel Eduardo Macay Medranda </v>
          </cell>
          <cell r="BV201" t="str">
            <v xml:space="preserve">199. Elaboración de la normativa contemplada en la Agenda Regulatoria; 199.1 Procedimiento para análisis RÍA (análisis de impacto regulatorio); 199.2 Informe de estado de la normativa vigente para su actualización.  </v>
          </cell>
          <cell r="BW201" t="str">
            <v>P199</v>
          </cell>
          <cell r="BX201" t="str">
            <v xml:space="preserve">199. Elaboración de la normativa contemplada en la Agenda Regulatoria; 199.1 Procedimiento para análisis RÍA (análisis de impacto regulatorio); 199.2 Informe de estado de la normativa vigente para su actualización.  </v>
          </cell>
          <cell r="BY201" t="str">
            <v>116 | PROCURADURÍA SINDICA</v>
          </cell>
          <cell r="BZ201" t="str">
            <v xml:space="preserve">Dr. Miguel Eduardo Macay Medranda </v>
          </cell>
          <cell r="CA201" t="str">
            <v xml:space="preserve">Dr. Miguel Eduardo Macay Medranda </v>
          </cell>
          <cell r="CB201" t="str">
            <v>NO IDENTIFICA</v>
          </cell>
          <cell r="CC201" t="str">
            <v>P199	Procuraduría síndica; transversal a todas las unidades administrativas del GADMI</v>
          </cell>
          <cell r="CD201">
            <v>9</v>
          </cell>
          <cell r="CE201" t="str">
            <v>199. Elaborar las ordenanzas establecidas en la Agenda regulatoria en un 100% al 2023</v>
          </cell>
          <cell r="CF201" t="str">
            <v xml:space="preserve">199. Porcentaje de avance en la elaboración de  las ordenanzas establecidas en la Agenda regulatoria </v>
          </cell>
          <cell r="CG201" t="str">
            <v>Porcentaje</v>
          </cell>
          <cell r="CH201">
            <v>2021</v>
          </cell>
          <cell r="CI201">
            <v>2023</v>
          </cell>
          <cell r="CJ201" t="str">
            <v>a definir por la unidad administrativa</v>
          </cell>
          <cell r="CK201">
            <v>1</v>
          </cell>
          <cell r="CL201" t="str">
            <v>CRECIENTE</v>
          </cell>
          <cell r="CM201"/>
          <cell r="CN201" t="str">
            <v/>
          </cell>
          <cell r="CO201" t="str">
            <v>NO</v>
          </cell>
          <cell r="CP201"/>
          <cell r="CQ201" t="str">
            <v>M-64.- Agenda regulatoria</v>
          </cell>
          <cell r="CR201"/>
          <cell r="CS201"/>
          <cell r="CT201" t="str">
            <v xml:space="preserve"> 
 64)  Gestión de la Agenda regulatoria.</v>
          </cell>
          <cell r="CU201"/>
          <cell r="CV201" t="str">
            <v xml:space="preserve">PROGRAMA 1:
 64)  Cumplir con la propuesta de Agenda regulatoria para el fortalecimiento y aplicación de la normativa en un 100%, al 2023. </v>
          </cell>
          <cell r="CW201"/>
          <cell r="CX201" t="str">
            <v xml:space="preserve">199. Elaboración de la normativa contemplada en la Agenda Regulatoria; 199.1 Procedimiento para análisis RÍA (análisis de impacto regulatorio); 199.2 Informe de estado de la normativa vigente para su actualización.  </v>
          </cell>
          <cell r="CY201" t="str">
            <v>Asignar el nombre del técnico delegado</v>
          </cell>
          <cell r="CZ201">
            <v>3</v>
          </cell>
          <cell r="DA201" t="str">
            <v>NO</v>
          </cell>
          <cell r="DB201" t="str">
            <v>No hay datos</v>
          </cell>
          <cell r="DC201" t="str">
            <v>Ing. César Pérez</v>
          </cell>
          <cell r="DD201">
            <v>2022</v>
          </cell>
          <cell r="DE201">
            <v>1060000260001</v>
          </cell>
          <cell r="DF201" t="str">
            <v>GADM San Miguel de Ibarra</v>
          </cell>
          <cell r="DG201" t="str">
            <v>Municipal</v>
          </cell>
          <cell r="DH201" t="str">
            <v>Zona 1</v>
          </cell>
          <cell r="DI201" t="str">
            <v>Imbabura</v>
          </cell>
          <cell r="DJ201" t="str">
            <v>San miguel de Ibarra</v>
          </cell>
          <cell r="DK201" t="str">
            <v>2021-2040</v>
          </cell>
          <cell r="DL201" t="str">
            <v>PND-14</v>
          </cell>
          <cell r="DM201" t="str">
            <v>ODS-16</v>
          </cell>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row>
        <row r="202">
          <cell r="A202">
            <v>200</v>
          </cell>
          <cell r="B202">
            <v>200</v>
          </cell>
          <cell r="K202">
            <v>27</v>
          </cell>
          <cell r="L202">
            <v>65</v>
          </cell>
          <cell r="M202">
            <v>200</v>
          </cell>
          <cell r="N202" t="str">
            <v>POLÍTICO INSTITUCIONAL</v>
          </cell>
          <cell r="O202" t="str">
            <v>Objetivo 14.- Fortalecer las capacidades del Estado con énfasis en la administración de justicia y eficiencia en los procesos de regulación y control, con independencia y autonomía</v>
          </cell>
          <cell r="P202" t="str">
            <v>Meta 14.3.1. Incrementar de 16,84 a 38,84 el Índice de Implementación de la Mejora Regulatoria en el Estado para optimizar la calidad de vida de los ciudadanos, el clima de negocios y la competitividad.</v>
          </cell>
          <cell r="Q202" t="str">
            <v>Política 14.3 Fortalecer la implementación de las buenas prácticas regulatorias que garanticen la transparencia, eficiencia y competitividad del Estado</v>
          </cell>
          <cell r="R202" t="str">
            <v>I. Lineamientos para la gobernanza colaborativa.</v>
          </cell>
          <cell r="S202" t="str">
            <v>16.- Promover sociedades pacíficas e inclusivas para el desarrollo sostenible, facilitar el acceso a la justicia para todos y crear instituciones eficaces, responsables e inclusivas a todos los niveles</v>
          </cell>
          <cell r="T202" t="str">
            <v>16.6 Crear instituciones eficaces, responsables y transparentes a todos los niveles</v>
          </cell>
          <cell r="U202" t="str">
            <v xml:space="preserve">16.6.2 Proporción de la población que se siente satisfecha con su última experiencia de los servicios públicos </v>
          </cell>
          <cell r="V202" t="str">
            <v>1,- Gestión institucional directa</v>
          </cell>
          <cell r="W20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02"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2"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02" t="str">
            <v>ÍNDICE: Gestión de la calidad institucional, administrativa y agenda regulatoria</v>
          </cell>
          <cell r="AA202">
            <v>0.11</v>
          </cell>
          <cell r="AB202" t="str">
            <v>Porcentaje</v>
          </cell>
          <cell r="AC202"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02"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02" t="str">
            <v>META_27_PI/27:Mejorar la gestión de la calidad institucional, administrativa,  agenda regulatoria y unidades administrativas de apoyo en un 44% al 2023, del GADMI.</v>
          </cell>
          <cell r="AF202" t="str">
            <v>INDICADOR_27_PI/27:Porcentaje de avance en la mejora de  la gestión de la calidad institucional, administrativa,  agenda regulatoria y unidades administrativas de apoyo .</v>
          </cell>
          <cell r="AG202">
            <v>0.11</v>
          </cell>
          <cell r="AH202">
            <v>2020</v>
          </cell>
          <cell r="AI202">
            <v>2023</v>
          </cell>
          <cell r="AJ202">
            <v>0.44000000000000006</v>
          </cell>
          <cell r="AK202">
            <v>0.55000000000000004</v>
          </cell>
          <cell r="AL202" t="str">
            <v>Porcentaje</v>
          </cell>
          <cell r="AM202" t="str">
            <v>Objetivo 14.- Fortalecer las capacidades del Estado con énfasis en la administración de justicia y eficiencia en los procesos de regulación y control, con independencia y autonomía</v>
          </cell>
          <cell r="AN202" t="str">
            <v>Meta 14.3.2. Aumentar el índice de percepción de calidad de los servicios públicos de 6,08 a 8,00.</v>
          </cell>
          <cell r="AO202" t="str">
            <v>Política 14.3 Fortalecer la implementación de las buenas prácticas regulatorias que garanticen la transparencia, eficiencia y competitividad del Estado</v>
          </cell>
          <cell r="AP202" t="str">
            <v>16.6 Crear instituciones eficaces, responsables y transparentes a todos los niveles</v>
          </cell>
          <cell r="AQ202" t="str">
            <v>16.- Promover sociedades pacíficas e inclusivas para el desarrollo sostenible, facilitar el acceso a la justicia para todos y crear instituciones eficaces, responsables e inclusivas a todos los niveles</v>
          </cell>
          <cell r="AR202" t="str">
            <v>16.6 Crear instituciones eficaces, responsables y transparentes a todos los niveles</v>
          </cell>
          <cell r="AS202" t="str">
            <v xml:space="preserve">16.6.2 Proporción de la población que se siente satisfecha con su última experiencia de los servicios públicos </v>
          </cell>
          <cell r="AT202" t="str">
            <v>1,- Gestión institucional directa</v>
          </cell>
          <cell r="AU20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02" t="str">
            <v>OE-27_PI/27</v>
          </cell>
          <cell r="AW202" t="str">
            <v>  
65) Fortalecimiento de las capacidades técnicas, operativas y gestión de la calidad de la institución y sus procesos desconcentrados.</v>
          </cell>
          <cell r="AX202"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02"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02"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02" t="str">
            <v>8D-AH-POLÍTICA</v>
          </cell>
          <cell r="BB202" t="str">
            <v xml:space="preserve">8D-AH-ESTRATEGIA </v>
          </cell>
          <cell r="BC202">
            <v>500000</v>
          </cell>
          <cell r="BD202" t="str">
            <v>Propia- Empresa-IMI-Externo, Banco del Estado.</v>
          </cell>
          <cell r="BE202" t="str">
            <v xml:space="preserve"> 
MP-65)  Fortalecer las capacidades técnicas y operativas y gestión de la calidad institucional y sus procesos desconcentrados  en un 14%, y del talento humano al 2023 </v>
          </cell>
          <cell r="BF202" t="str">
            <v>INDICADORES META 2:
 Porcentaje de avance en el fortalecimiento Fortalecer las capacidades técnicas y operativas y gestión de la calidad institucional, sus procesos desconcentrados   y del talento humano al 2023</v>
          </cell>
          <cell r="BG202" t="str">
            <v>Porcentaje</v>
          </cell>
          <cell r="BH202" t="str">
            <v>Dirección de Gestión Estratégica</v>
          </cell>
          <cell r="BI202"/>
          <cell r="BJ202">
            <v>0</v>
          </cell>
          <cell r="BK202">
            <v>1</v>
          </cell>
          <cell r="BL202">
            <v>2021</v>
          </cell>
          <cell r="BM202">
            <v>2023</v>
          </cell>
          <cell r="BN202" t="str">
            <v>Objetivo estratégico #;  27</v>
          </cell>
          <cell r="BO202" t="str">
            <v>Programa #;  65</v>
          </cell>
          <cell r="BP202">
            <v>27</v>
          </cell>
          <cell r="BQ202" t="str">
            <v>Por reportar</v>
          </cell>
          <cell r="BR202">
            <v>7</v>
          </cell>
          <cell r="BS202" t="str">
            <v>Ing. César Pérez
Analista Político Institucional</v>
          </cell>
          <cell r="BT202" t="str">
            <v>Sin datos</v>
          </cell>
          <cell r="BU202" t="str">
            <v xml:space="preserve">Ing. Ana Mercedes Cercado Guerra </v>
          </cell>
          <cell r="BV202" t="str">
            <v>200. Fortalecer las capacidades en la prestación de servicios y atención a la ciudadanía y su balcón de servicios.
;201. Incorporación a la gestión de la calidad en la gestión institucional  las normas INEN ISO 37120;  18091 37011, 2600 las series 37100, ÍNDICE ICO.
;202. Actualización  e implementación del Plan de Gestión del Talento Humano y fortalecimiento de las capacidades técnicas del mismo.
;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Fortalecimiento de la dirección financiera;206.-Fortalecimiento a las capacidades de gestión estratégica de la dirección
administrativa.</v>
          </cell>
          <cell r="BW202" t="str">
            <v>P200</v>
          </cell>
          <cell r="BX202" t="str">
            <v xml:space="preserve">200. Fortalecer las capacidades en la prestación de servicios y atención a la ciudadanía y su balcón de servicios.
</v>
          </cell>
          <cell r="BY202" t="str">
            <v>129 | DIRECCIÓN DE GESTIÓN ESTRATÉGICA</v>
          </cell>
          <cell r="BZ202" t="str">
            <v>DESARROLLO INSTITUCIONAL</v>
          </cell>
          <cell r="CA202" t="str">
            <v xml:space="preserve">Ing. Ana Mercedes Cercado Guerra </v>
          </cell>
          <cell r="CB202" t="str">
            <v xml:space="preserve">Ing. Edmundo Paredes </v>
          </cell>
          <cell r="CC202" t="str">
            <v>P200	Gestión estratégica; P201	Gestión estratégica y Planificación; P202	Talento humano; P203	Emapa, Movilidad-ep, Registro de la propiedad, Bomberos-ep, Fyprocai-ep; P204	Administrativo; P205	Financiero; P206	Administrativo</v>
          </cell>
          <cell r="CD202">
            <v>36</v>
          </cell>
          <cell r="CE202" t="str">
            <v>200. Elaboración e implementación del plan plurianual que fortalezca las capacidades en la prestación de servicios y atención ciudadana y su balcón de servicios en un 100% al 2023</v>
          </cell>
          <cell r="CF202" t="str">
            <v xml:space="preserve">200. Porcentaje de avance en la elaboración  e implementación del plan plurianual que fortalezca las capacidades en la prestación de servicios y atención ciudadana y su balcón de servicios </v>
          </cell>
          <cell r="CG202" t="str">
            <v>porcentaje</v>
          </cell>
          <cell r="CH202">
            <v>2021</v>
          </cell>
          <cell r="CI202">
            <v>2023</v>
          </cell>
          <cell r="CJ202" t="str">
            <v>a definir por la unidad administrativa</v>
          </cell>
          <cell r="CK202">
            <v>1</v>
          </cell>
          <cell r="CL202" t="str">
            <v>CONTINUO</v>
          </cell>
          <cell r="CM202"/>
          <cell r="CN202" t="str">
            <v/>
          </cell>
          <cell r="CO202" t="str">
            <v>NO</v>
          </cell>
          <cell r="CP202"/>
          <cell r="CQ202" t="str">
            <v>M-65.- Fortalecimiento institucional técnico, talento humano, físico, equipamientos  y gestión de la calidad.</v>
          </cell>
          <cell r="CR202"/>
          <cell r="CS202"/>
          <cell r="CT202" t="str">
            <v>  
65) Fortalecimiento de las capacidades técnicas, operativas y gestión de la calidad de la institución y sus procesos desconcentrados.</v>
          </cell>
          <cell r="CU202"/>
          <cell r="CV202"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02"/>
          <cell r="CX202" t="str">
            <v xml:space="preserve">200. Fortalecer las capacidades en la prestación de servicios y atención a la ciudadanía y su balcón de servicios.
</v>
          </cell>
          <cell r="CY202" t="str">
            <v>Asignar el nombre del técnico delegado</v>
          </cell>
          <cell r="CZ202">
            <v>3</v>
          </cell>
          <cell r="DA202" t="str">
            <v>NO</v>
          </cell>
          <cell r="DB202" t="str">
            <v>(Ing. Pablo Roman Guerrero Moreta</v>
          </cell>
          <cell r="DC202" t="str">
            <v>Ing. César Pérez</v>
          </cell>
          <cell r="DD202">
            <v>2022</v>
          </cell>
          <cell r="DE202">
            <v>1060000260001</v>
          </cell>
          <cell r="DF202" t="str">
            <v>GADM San Miguel de Ibarra</v>
          </cell>
          <cell r="DG202" t="str">
            <v>Municipal</v>
          </cell>
          <cell r="DH202" t="str">
            <v>Zona 1</v>
          </cell>
          <cell r="DI202" t="str">
            <v>Imbabura</v>
          </cell>
          <cell r="DJ202" t="str">
            <v>San miguel de Ibarra</v>
          </cell>
          <cell r="DK202" t="str">
            <v>2021-2040</v>
          </cell>
          <cell r="DL202" t="str">
            <v>PND-14</v>
          </cell>
          <cell r="DM202" t="str">
            <v>ODS-16</v>
          </cell>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row>
        <row r="203">
          <cell r="A203">
            <v>201</v>
          </cell>
          <cell r="B203">
            <v>201</v>
          </cell>
          <cell r="K203">
            <v>27</v>
          </cell>
          <cell r="L203">
            <v>65</v>
          </cell>
          <cell r="M203">
            <v>201</v>
          </cell>
          <cell r="N203" t="str">
            <v>POLÍTICO INSTITUCIONAL</v>
          </cell>
          <cell r="O203" t="str">
            <v>Objetivo 14.- Fortalecer las capacidades del Estado con énfasis en la administración de justicia y eficiencia en los procesos de regulación y control, con independencia y autonomía</v>
          </cell>
          <cell r="P203" t="str">
            <v>Meta 14.3.1. Incrementar de 16,84 a 38,84 el Índice de Implementación de la Mejora Regulatoria en el Estado para optimizar la calidad de vida de los ciudadanos, el clima de negocios y la competitividad.</v>
          </cell>
          <cell r="Q203" t="str">
            <v>Política 14.3 Fortalecer la implementación de las buenas prácticas regulatorias que garanticen la transparencia, eficiencia y competitividad del Estado</v>
          </cell>
          <cell r="R203" t="str">
            <v>I. Lineamientos para la gobernanza colaborativa.</v>
          </cell>
          <cell r="S203" t="str">
            <v>16.- Promover sociedades pacíficas e inclusivas para el desarrollo sostenible, facilitar el acceso a la justicia para todos y crear instituciones eficaces, responsables e inclusivas a todos los niveles</v>
          </cell>
          <cell r="T203" t="str">
            <v>16.6 Crear instituciones eficaces, responsables y transparentes a todos los niveles</v>
          </cell>
          <cell r="U203" t="str">
            <v xml:space="preserve">16.6.2 Proporción de la población que se siente satisfecha con su última experiencia de los servicios públicos </v>
          </cell>
          <cell r="V203" t="str">
            <v>1,- Gestión institucional directa</v>
          </cell>
          <cell r="W20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03"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3"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03" t="str">
            <v>ÍNDICE: Gestión de la calidad institucional, administrativa y agenda regulatoria</v>
          </cell>
          <cell r="AA203">
            <v>0.11</v>
          </cell>
          <cell r="AB203" t="str">
            <v>Porcentaje</v>
          </cell>
          <cell r="AC203"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03"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03" t="str">
            <v>META_27_PI/27:Mejorar la gestión de la calidad institucional, administrativa,  agenda regulatoria y unidades administrativas de apoyo en un 44% al 2023, del GADMI.</v>
          </cell>
          <cell r="AF203" t="str">
            <v>INDICADOR_27_PI/27:Porcentaje de avance en la mejora de  la gestión de la calidad institucional, administrativa,  agenda regulatoria y unidades administrativas de apoyo .</v>
          </cell>
          <cell r="AG203">
            <v>0.11</v>
          </cell>
          <cell r="AH203">
            <v>2020</v>
          </cell>
          <cell r="AI203">
            <v>2023</v>
          </cell>
          <cell r="AJ203">
            <v>0.44000000000000006</v>
          </cell>
          <cell r="AK203">
            <v>0.55000000000000004</v>
          </cell>
          <cell r="AL203" t="str">
            <v>Porcentaje</v>
          </cell>
          <cell r="AM203" t="str">
            <v>Objetivo 14.- Fortalecer las capacidades del Estado con énfasis en la administración de justicia y eficiencia en los procesos de regulación y control, con independencia y autonomía</v>
          </cell>
          <cell r="AN203" t="str">
            <v>Meta 14.3.2. Aumentar el índice de percepción de calidad de los servicios públicos de 6,08 a 8,00.</v>
          </cell>
          <cell r="AO203" t="str">
            <v>Política 14.3 Fortalecer la implementación de las buenas prácticas regulatorias que garanticen la transparencia, eficiencia y competitividad del Estado</v>
          </cell>
          <cell r="AP203" t="str">
            <v>16.6 Crear instituciones eficaces, responsables y transparentes a todos los niveles</v>
          </cell>
          <cell r="AQ203" t="str">
            <v>16.- Promover sociedades pacíficas e inclusivas para el desarrollo sostenible, facilitar el acceso a la justicia para todos y crear instituciones eficaces, responsables e inclusivas a todos los niveles</v>
          </cell>
          <cell r="AR203" t="str">
            <v>16.6 Crear instituciones eficaces, responsables y transparentes a todos los niveles</v>
          </cell>
          <cell r="AS203" t="str">
            <v xml:space="preserve">16.6.2 Proporción de la población que se siente satisfecha con su última experiencia de los servicios públicos </v>
          </cell>
          <cell r="AT203" t="str">
            <v>1,- Gestión institucional directa</v>
          </cell>
          <cell r="AU20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03" t="str">
            <v>OE-27_PI/27</v>
          </cell>
          <cell r="AW203" t="str">
            <v>  
65) Fortalecimiento de las capacidades técnicas, operativas y gestión de la calidad de la institución y sus procesos desconcentrados.</v>
          </cell>
          <cell r="AX203"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03"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03"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03" t="str">
            <v>8D-AH-POLÍTICA</v>
          </cell>
          <cell r="BB203" t="str">
            <v xml:space="preserve">8D-AH-ESTRATEGIA </v>
          </cell>
          <cell r="BC203">
            <v>500000</v>
          </cell>
          <cell r="BD203" t="str">
            <v>Propia- Empresa-IMI-Externo, Banco del Estado.</v>
          </cell>
          <cell r="BE203" t="str">
            <v xml:space="preserve"> 
MP-65)  Fortalecer las capacidades técnicas y operativas y gestión de la calidad institucional y sus procesos desconcentrados  en un 14%, y del talento humano al 2023 </v>
          </cell>
          <cell r="BF203" t="str">
            <v>INDICADORES META 2:
 Porcentaje de avance en el fortalecimiento Fortalecer las capacidades técnicas y operativas y gestión de la calidad institucional, sus procesos desconcentrados   y del talento humano al 2023</v>
          </cell>
          <cell r="BG203" t="str">
            <v>Porcentaje</v>
          </cell>
          <cell r="BH203" t="str">
            <v>Dirección de Gestión Estratégica</v>
          </cell>
          <cell r="BI203"/>
          <cell r="BJ203">
            <v>0</v>
          </cell>
          <cell r="BK203">
            <v>1</v>
          </cell>
          <cell r="BL203">
            <v>2021</v>
          </cell>
          <cell r="BM203">
            <v>2023</v>
          </cell>
          <cell r="BN203" t="str">
            <v>Objetivo estratégico #;  27</v>
          </cell>
          <cell r="BO203" t="str">
            <v>Programa #;  65</v>
          </cell>
          <cell r="BP203">
            <v>27</v>
          </cell>
          <cell r="BQ203" t="str">
            <v>Por reportar</v>
          </cell>
          <cell r="BR203">
            <v>7</v>
          </cell>
          <cell r="BS203" t="str">
            <v>Ing. César Pérez
Analista Político Institucional</v>
          </cell>
          <cell r="BT203" t="str">
            <v>Sin datos</v>
          </cell>
          <cell r="BU203" t="str">
            <v xml:space="preserve">Ing. Ana Mercedes Cercado Guerra </v>
          </cell>
          <cell r="BV203" t="str">
            <v>200. Fortalecer las capacidades en la prestación de servicios y atención a la ciudadanía y su balcón de servicios.
;201. Incorporación a la gestión de la calidad en la gestión institucional  las normas INEN ISO 37120;  18091 37011, 2600 las series 37100, ÍNDICE ICO.
;202. Actualización  e implementación del Plan de Gestión del Talento Humano y fortalecimiento de las capacidades técnicas del mismo.
;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Fortalecimiento de la dirección financiera;206.-Fortalecimiento a las capacidades de gestión estratégica de la dirección
administrativa.</v>
          </cell>
          <cell r="BW203" t="str">
            <v>P201</v>
          </cell>
          <cell r="BX203" t="str">
            <v xml:space="preserve">201. Incorporación a la gestión de la calidad en la gestión institucional  las normas INEN ISO 37120;  18091 37011, 2600 las series 37100, ÍNDICE ICO.
</v>
          </cell>
          <cell r="BY203" t="str">
            <v>310 | DIRECCIÓN DE PLANIFICACIÓN DESARROLLO TERRITORIAL</v>
          </cell>
          <cell r="BZ203" t="str">
            <v>DESARROLLO Y ORDENAMIENTO TERRITORIAL</v>
          </cell>
          <cell r="CA203" t="str">
            <v>Arq. Miltón Yépez</v>
          </cell>
          <cell r="CB203" t="str">
            <v>Arq. Branly Sotomayor Mena</v>
          </cell>
          <cell r="CC203" t="str">
            <v>P200	Gestión estratégica; P201	Gestión estratégica y Planificación; P202	Talento humano; P203	Emapa, Movilidad-ep, Registro de la propiedad, Bomberos-ep, Fyprocai-ep; P204	Administrativo; P205	Financiero; P206	Administrativo</v>
          </cell>
          <cell r="CD203">
            <v>42</v>
          </cell>
          <cell r="CE203" t="str">
            <v xml:space="preserve">201. Incorporar  a la gestión de la calidad en la gestión institucional  las normas INEN ISO 37120;  18091 37011, 2600 las series 37100, ÍNDICE ICO. En un 62,07% al 2022
</v>
          </cell>
          <cell r="CF203" t="str">
            <v xml:space="preserve">201. Porcentaje de avance en la incorporación   a la gestión de la calidad en la gestión institucional  las normas INEN ISO 37120;  18091 37011, 2600 las series 37100, ÍNDICE ICO. 
</v>
          </cell>
          <cell r="CG203" t="str">
            <v>Porcentaje</v>
          </cell>
          <cell r="CH203">
            <v>2021</v>
          </cell>
          <cell r="CI203">
            <v>2022</v>
          </cell>
          <cell r="CJ203">
            <v>0.29310000000000003</v>
          </cell>
          <cell r="CK203">
            <v>0.62070000000000003</v>
          </cell>
          <cell r="CL203" t="str">
            <v>CRECIENTE</v>
          </cell>
          <cell r="CM203"/>
          <cell r="CN203" t="str">
            <v/>
          </cell>
          <cell r="CO203" t="str">
            <v>NO</v>
          </cell>
          <cell r="CP203"/>
          <cell r="CQ203" t="str">
            <v>M-65.- Fortalecimiento institucional técnico, talento humano, físico, equipamientos  y gestión de la calidad.</v>
          </cell>
          <cell r="CR203"/>
          <cell r="CS203"/>
          <cell r="CT203" t="str">
            <v>  
65) Fortalecimiento de las capacidades técnicas, operativas y gestión de la calidad de la institución y sus procesos desconcentrados.</v>
          </cell>
          <cell r="CU203"/>
          <cell r="CV203"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03"/>
          <cell r="CX203" t="str">
            <v xml:space="preserve">201. Incorporación a la gestión de la calidad en la gestión institucional  las normas INEN ISO 37120;  18091 37011, 2600 las series 37100, ÍNDICE ICO.
</v>
          </cell>
          <cell r="CY203" t="str">
            <v>Asignar el nombre del técnico delegado</v>
          </cell>
          <cell r="CZ203">
            <v>2</v>
          </cell>
          <cell r="DA203" t="str">
            <v>NO</v>
          </cell>
          <cell r="DB203" t="str">
            <v>(Ing. Pablo Roman Guerrero Moreta</v>
          </cell>
          <cell r="DC203" t="str">
            <v>Ing. César Pérez</v>
          </cell>
          <cell r="DD203">
            <v>2022</v>
          </cell>
          <cell r="DE203">
            <v>1060000260001</v>
          </cell>
          <cell r="DF203" t="str">
            <v>GADM San Miguel de Ibarra</v>
          </cell>
          <cell r="DG203" t="str">
            <v>Municipal</v>
          </cell>
          <cell r="DH203" t="str">
            <v>Zona 1</v>
          </cell>
          <cell r="DI203" t="str">
            <v>Imbabura</v>
          </cell>
          <cell r="DJ203" t="str">
            <v>San miguel de Ibarra</v>
          </cell>
          <cell r="DK203" t="str">
            <v>2021-2040</v>
          </cell>
          <cell r="DL203" t="str">
            <v>PND-14</v>
          </cell>
          <cell r="DM203" t="str">
            <v>ODS-16</v>
          </cell>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row>
        <row r="204">
          <cell r="A204">
            <v>202</v>
          </cell>
          <cell r="B204">
            <v>202</v>
          </cell>
          <cell r="K204">
            <v>27</v>
          </cell>
          <cell r="L204">
            <v>65</v>
          </cell>
          <cell r="M204">
            <v>202</v>
          </cell>
          <cell r="N204" t="str">
            <v>POLÍTICO INSTITUCIONAL</v>
          </cell>
          <cell r="O204" t="str">
            <v>Objetivo 14.- Fortalecer las capacidades del Estado con énfasis en la administración de justicia y eficiencia en los procesos de regulación y control, con independencia y autonomía</v>
          </cell>
          <cell r="P204" t="str">
            <v>Meta 14.3.1. Incrementar de 16,84 a 38,84 el Índice de Implementación de la Mejora Regulatoria en el Estado para optimizar la calidad de vida de los ciudadanos, el clima de negocios y la competitividad.</v>
          </cell>
          <cell r="Q204" t="str">
            <v>Política 14.3 Fortalecer la implementación de las buenas prácticas regulatorias que garanticen la transparencia, eficiencia y competitividad del Estado</v>
          </cell>
          <cell r="R204" t="str">
            <v>I. Lineamientos para la gobernanza colaborativa.</v>
          </cell>
          <cell r="S204" t="str">
            <v>16.- Promover sociedades pacíficas e inclusivas para el desarrollo sostenible, facilitar el acceso a la justicia para todos y crear instituciones eficaces, responsables e inclusivas a todos los niveles</v>
          </cell>
          <cell r="T204" t="str">
            <v>16.6 Crear instituciones eficaces, responsables y transparentes a todos los niveles</v>
          </cell>
          <cell r="U204" t="str">
            <v xml:space="preserve">16.6.2 Proporción de la población que se siente satisfecha con su última experiencia de los servicios públicos </v>
          </cell>
          <cell r="V204" t="str">
            <v>1,- Gestión institucional directa</v>
          </cell>
          <cell r="W204"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04"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4"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04" t="str">
            <v>ÍNDICE: Gestión de la calidad institucional, administrativa y agenda regulatoria</v>
          </cell>
          <cell r="AA204">
            <v>0.11</v>
          </cell>
          <cell r="AB204" t="str">
            <v>Porcentaje</v>
          </cell>
          <cell r="AC204"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04"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04" t="str">
            <v>META_27_PI/27:Mejorar la gestión de la calidad institucional, administrativa,  agenda regulatoria y unidades administrativas de apoyo en un 44% al 2023, del GADMI.</v>
          </cell>
          <cell r="AF204" t="str">
            <v>INDICADOR_27_PI/27:Porcentaje de avance en la mejora de  la gestión de la calidad institucional, administrativa,  agenda regulatoria y unidades administrativas de apoyo .</v>
          </cell>
          <cell r="AG204">
            <v>0.11</v>
          </cell>
          <cell r="AH204">
            <v>2020</v>
          </cell>
          <cell r="AI204">
            <v>2023</v>
          </cell>
          <cell r="AJ204">
            <v>0.44000000000000006</v>
          </cell>
          <cell r="AK204">
            <v>0.55000000000000004</v>
          </cell>
          <cell r="AL204" t="str">
            <v>Porcentaje</v>
          </cell>
          <cell r="AM204" t="str">
            <v>Objetivo 14.- Fortalecer las capacidades del Estado con énfasis en la administración de justicia y eficiencia en los procesos de regulación y control, con independencia y autonomía</v>
          </cell>
          <cell r="AN204" t="str">
            <v>Meta 14.3.2. Aumentar el índice de percepción de calidad de los servicios públicos de 6,08 a 8,00.</v>
          </cell>
          <cell r="AO204" t="str">
            <v>Política 14.3 Fortalecer la implementación de las buenas prácticas regulatorias que garanticen la transparencia, eficiencia y competitividad del Estado</v>
          </cell>
          <cell r="AP204" t="str">
            <v>16.6 Crear instituciones eficaces, responsables y transparentes a todos los niveles</v>
          </cell>
          <cell r="AQ204" t="str">
            <v>16.- Promover sociedades pacíficas e inclusivas para el desarrollo sostenible, facilitar el acceso a la justicia para todos y crear instituciones eficaces, responsables e inclusivas a todos los niveles</v>
          </cell>
          <cell r="AR204" t="str">
            <v>16.6 Crear instituciones eficaces, responsables y transparentes a todos los niveles</v>
          </cell>
          <cell r="AS204" t="str">
            <v xml:space="preserve">16.6.2 Proporción de la población que se siente satisfecha con su última experiencia de los servicios públicos </v>
          </cell>
          <cell r="AT204" t="str">
            <v>1,- Gestión institucional directa</v>
          </cell>
          <cell r="AU204"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04" t="str">
            <v>OE-27_PI/27</v>
          </cell>
          <cell r="AW204" t="str">
            <v>  
65) Fortalecimiento de las capacidades técnicas, operativas y gestión de la calidad de la institución y sus procesos desconcentrados.</v>
          </cell>
          <cell r="AX204"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04"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04"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04" t="str">
            <v>8D-AH-POLÍTICA</v>
          </cell>
          <cell r="BB204" t="str">
            <v xml:space="preserve">8D-AH-ESTRATEGIA </v>
          </cell>
          <cell r="BC204">
            <v>500000</v>
          </cell>
          <cell r="BD204" t="str">
            <v>Propia- Empresa-IMI-Externo, Banco del Estado.</v>
          </cell>
          <cell r="BE204" t="str">
            <v xml:space="preserve"> 
MP-65)  Fortalecer las capacidades técnicas y operativas y gestión de la calidad institucional y sus procesos desconcentrados  en un 14%, y del talento humano al 2023 </v>
          </cell>
          <cell r="BF204" t="str">
            <v>INDICADORES META 2:
 Porcentaje de avance en el fortalecimiento Fortalecer las capacidades técnicas y operativas y gestión de la calidad institucional, sus procesos desconcentrados   y del talento humano al 2023</v>
          </cell>
          <cell r="BG204" t="str">
            <v>Porcentaje</v>
          </cell>
          <cell r="BH204" t="str">
            <v>Dirección de Gestión Estratégica</v>
          </cell>
          <cell r="BI204"/>
          <cell r="BJ204">
            <v>0</v>
          </cell>
          <cell r="BK204">
            <v>1</v>
          </cell>
          <cell r="BL204">
            <v>2021</v>
          </cell>
          <cell r="BM204">
            <v>2023</v>
          </cell>
          <cell r="BN204" t="str">
            <v>Objetivo estratégico #;  27</v>
          </cell>
          <cell r="BO204" t="str">
            <v>Programa #;  65</v>
          </cell>
          <cell r="BP204">
            <v>27</v>
          </cell>
          <cell r="BQ204" t="str">
            <v>Por reportar</v>
          </cell>
          <cell r="BR204">
            <v>7</v>
          </cell>
          <cell r="BS204" t="str">
            <v>Ing. César Pérez
Analista Político Institucional</v>
          </cell>
          <cell r="BT204" t="str">
            <v>Sin datos</v>
          </cell>
          <cell r="BU204" t="str">
            <v xml:space="preserve">Ing. Ana Mercedes Cercado Guerra </v>
          </cell>
          <cell r="BV204" t="str">
            <v>200. Fortalecer las capacidades en la prestación de servicios y atención a la ciudadanía y su balcón de servicios.
;201. Incorporación a la gestión de la calidad en la gestión institucional  las normas INEN ISO 37120;  18091 37011, 2600 las series 37100, ÍNDICE ICO.
;202. Actualización  e implementación del Plan de Gestión del Talento Humano y fortalecimiento de las capacidades técnicas del mismo.
;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Fortalecimiento de la dirección financiera;206.-Fortalecimiento a las capacidades de gestión estratégica de la dirección
administrativa.</v>
          </cell>
          <cell r="BW204" t="str">
            <v>P202</v>
          </cell>
          <cell r="BX204" t="str">
            <v xml:space="preserve">202. Actualización  e implementación del Plan de Gestión del Talento Humano y fortalecimiento de las capacidades técnicas del mismo.
</v>
          </cell>
          <cell r="BY204" t="str">
            <v>128 | DIRECCIÓN DE TALENTO HUMANO</v>
          </cell>
          <cell r="BZ204" t="str">
            <v>ADMINISTRACIÓN Y DESARROLLO DEL TALENTO HUMANO</v>
          </cell>
          <cell r="CA204" t="str">
            <v>Dr. Luis Rene Meneses Barahona</v>
          </cell>
          <cell r="CB204" t="str">
            <v>Ing. Sonia Echeverria</v>
          </cell>
          <cell r="CC204" t="str">
            <v>P200	Gestión estratégica; P201	Gestión estratégica y Planificación; P202	Talento humano; P203	Emapa, Movilidad-ep, Registro de la propiedad, Bomberos-ep, Fyprocai-ep; P204	Administrativo; P205	Financiero; P206	Administrativo</v>
          </cell>
          <cell r="CD204">
            <v>53</v>
          </cell>
          <cell r="CE204" t="str">
            <v>202. Actualizar el plan de gestión del  talento humano y ejecutar su programación operativa plurianual y de inversiones en un 100% al 2023</v>
          </cell>
          <cell r="CF204" t="str">
            <v>202. Porcentaje de avance en la actualización del plan de gestión del  talento humano y ejecutar su plan de acción</v>
          </cell>
          <cell r="CG204" t="str">
            <v>porcentaje</v>
          </cell>
          <cell r="CH204">
            <v>2021</v>
          </cell>
          <cell r="CI204">
            <v>2023</v>
          </cell>
          <cell r="CJ204" t="str">
            <v>a definir por la unidad administrativa</v>
          </cell>
          <cell r="CK204">
            <v>1</v>
          </cell>
          <cell r="CL204" t="str">
            <v>CRECIENTE</v>
          </cell>
          <cell r="CM204"/>
          <cell r="CN204" t="str">
            <v/>
          </cell>
          <cell r="CO204" t="str">
            <v>NO</v>
          </cell>
          <cell r="CP204"/>
          <cell r="CQ204" t="str">
            <v>M-65.- Fortalecimiento institucional técnico, talento humano, físico, equipamientos  y gestión de la calidad.</v>
          </cell>
          <cell r="CR204"/>
          <cell r="CS204"/>
          <cell r="CT204" t="str">
            <v>  
65) Fortalecimiento de las capacidades técnicas, operativas y gestión de la calidad de la institución y sus procesos desconcentrados.</v>
          </cell>
          <cell r="CU204"/>
          <cell r="CV204"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04"/>
          <cell r="CX204" t="str">
            <v xml:space="preserve">202. Actualización  e implementación del Plan de Gestión del Talento Humano y fortalecimiento de las capacidades técnicas del mismo.
</v>
          </cell>
          <cell r="CY204" t="str">
            <v>Asignar el nombre del técnico delegado</v>
          </cell>
          <cell r="CZ204">
            <v>3</v>
          </cell>
          <cell r="DA204" t="str">
            <v>NO</v>
          </cell>
          <cell r="DB204" t="str">
            <v>(Ing. Pablo Roman Guerrero Moreta</v>
          </cell>
          <cell r="DC204" t="str">
            <v>Ing. César Pérez</v>
          </cell>
          <cell r="DD204">
            <v>2022</v>
          </cell>
          <cell r="DE204">
            <v>1060000260001</v>
          </cell>
          <cell r="DF204" t="str">
            <v>GADM San Miguel de Ibarra</v>
          </cell>
          <cell r="DG204" t="str">
            <v>Municipal</v>
          </cell>
          <cell r="DH204" t="str">
            <v>Zona 1</v>
          </cell>
          <cell r="DI204" t="str">
            <v>Imbabura</v>
          </cell>
          <cell r="DJ204" t="str">
            <v>San miguel de Ibarra</v>
          </cell>
          <cell r="DK204" t="str">
            <v>2021-2040</v>
          </cell>
          <cell r="DL204" t="str">
            <v>PND-14</v>
          </cell>
          <cell r="DM204" t="str">
            <v>ODS-16</v>
          </cell>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row>
        <row r="205">
          <cell r="A205">
            <v>203</v>
          </cell>
          <cell r="B205">
            <v>203</v>
          </cell>
          <cell r="K205">
            <v>27</v>
          </cell>
          <cell r="L205">
            <v>65</v>
          </cell>
          <cell r="M205">
            <v>203</v>
          </cell>
          <cell r="N205" t="str">
            <v>POLÍTICO INSTITUCIONAL</v>
          </cell>
          <cell r="O205" t="str">
            <v>Objetivo 14.- Fortalecer las capacidades del Estado con énfasis en la administración de justicia y eficiencia en los procesos de regulación y control, con independencia y autonomía</v>
          </cell>
          <cell r="P205" t="str">
            <v>Meta 14.3.1. Incrementar de 16,84 a 38,84 el Índice de Implementación de la Mejora Regulatoria en el Estado para optimizar la calidad de vida de los ciudadanos, el clima de negocios y la competitividad.</v>
          </cell>
          <cell r="Q205" t="str">
            <v>Política 14.3 Fortalecer la implementación de las buenas prácticas regulatorias que garanticen la transparencia, eficiencia y competitividad del Estado</v>
          </cell>
          <cell r="R205" t="str">
            <v>I. Lineamientos para la gobernanza colaborativa.</v>
          </cell>
          <cell r="S205" t="str">
            <v>16.- Promover sociedades pacíficas e inclusivas para el desarrollo sostenible, facilitar el acceso a la justicia para todos y crear instituciones eficaces, responsables e inclusivas a todos los niveles</v>
          </cell>
          <cell r="T205" t="str">
            <v>16.6 Crear instituciones eficaces, responsables y transparentes a todos los niveles</v>
          </cell>
          <cell r="U205" t="str">
            <v xml:space="preserve">16.6.2 Proporción de la población que se siente satisfecha con su última experiencia de los servicios públicos </v>
          </cell>
          <cell r="V205" t="str">
            <v>1,- Gestión institucional directa</v>
          </cell>
          <cell r="W205"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05"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5"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05" t="str">
            <v>ÍNDICE: Gestión de la calidad institucional, administrativa y agenda regulatoria</v>
          </cell>
          <cell r="AA205">
            <v>0.11</v>
          </cell>
          <cell r="AB205" t="str">
            <v>Porcentaje</v>
          </cell>
          <cell r="AC205"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05"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05" t="str">
            <v>META_27_PI/27:Mejorar la gestión de la calidad institucional, administrativa,  agenda regulatoria y unidades administrativas de apoyo en un 44% al 2023, del GADMI.</v>
          </cell>
          <cell r="AF205" t="str">
            <v>INDICADOR_27_PI/27:Porcentaje de avance en la mejora de  la gestión de la calidad institucional, administrativa,  agenda regulatoria y unidades administrativas de apoyo .</v>
          </cell>
          <cell r="AG205">
            <v>0.11</v>
          </cell>
          <cell r="AH205">
            <v>2020</v>
          </cell>
          <cell r="AI205">
            <v>2023</v>
          </cell>
          <cell r="AJ205">
            <v>0.44000000000000006</v>
          </cell>
          <cell r="AK205">
            <v>0.55000000000000004</v>
          </cell>
          <cell r="AL205" t="str">
            <v>Porcentaje</v>
          </cell>
          <cell r="AM205" t="str">
            <v>Objetivo 14.- Fortalecer las capacidades del Estado con énfasis en la administración de justicia y eficiencia en los procesos de regulación y control, con independencia y autonomía</v>
          </cell>
          <cell r="AN205" t="str">
            <v>Meta 14.3.2. Aumentar el índice de percepción de calidad de los servicios públicos de 6,08 a 8,00.</v>
          </cell>
          <cell r="AO205" t="str">
            <v>Política 14.3 Fortalecer la implementación de las buenas prácticas regulatorias que garanticen la transparencia, eficiencia y competitividad del Estado</v>
          </cell>
          <cell r="AP205" t="str">
            <v>16.6 Crear instituciones eficaces, responsables y transparentes a todos los niveles</v>
          </cell>
          <cell r="AQ205" t="str">
            <v>16.- Promover sociedades pacíficas e inclusivas para el desarrollo sostenible, facilitar el acceso a la justicia para todos y crear instituciones eficaces, responsables e inclusivas a todos los niveles</v>
          </cell>
          <cell r="AR205" t="str">
            <v>16.6 Crear instituciones eficaces, responsables y transparentes a todos los niveles</v>
          </cell>
          <cell r="AS205" t="str">
            <v xml:space="preserve">16.6.2 Proporción de la población que se siente satisfecha con su última experiencia de los servicios públicos </v>
          </cell>
          <cell r="AT205" t="str">
            <v>1,- Gestión institucional directa</v>
          </cell>
          <cell r="AU205"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05" t="str">
            <v>OE-27_PI/27</v>
          </cell>
          <cell r="AW205" t="str">
            <v>  
65) Fortalecimiento de las capacidades técnicas, operativas y gestión de la calidad de la institución y sus procesos desconcentrados.</v>
          </cell>
          <cell r="AX205"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05"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05"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05" t="str">
            <v>8D-AH-POLÍTICA</v>
          </cell>
          <cell r="BB205" t="str">
            <v xml:space="preserve">8D-AH-ESTRATEGIA </v>
          </cell>
          <cell r="BC205">
            <v>500000</v>
          </cell>
          <cell r="BD205" t="str">
            <v>Propia- Empresa-IMI-Externo, Banco del Estado.</v>
          </cell>
          <cell r="BE205" t="str">
            <v xml:space="preserve"> 
MP-65)  Fortalecer las capacidades técnicas y operativas y gestión de la calidad institucional y sus procesos desconcentrados  en un 14%, y del talento humano al 2023 </v>
          </cell>
          <cell r="BF205" t="str">
            <v>INDICADORES META 2:
 Porcentaje de avance en el fortalecimiento Fortalecer las capacidades técnicas y operativas y gestión de la calidad institucional, sus procesos desconcentrados   y del talento humano al 2023</v>
          </cell>
          <cell r="BG205" t="str">
            <v>Porcentaje</v>
          </cell>
          <cell r="BH205" t="str">
            <v>Dirección de Gestión Estratégica</v>
          </cell>
          <cell r="BI205"/>
          <cell r="BJ205">
            <v>0</v>
          </cell>
          <cell r="BK205">
            <v>1</v>
          </cell>
          <cell r="BL205">
            <v>2021</v>
          </cell>
          <cell r="BM205">
            <v>2023</v>
          </cell>
          <cell r="BN205" t="str">
            <v>Objetivo estratégico #;  27</v>
          </cell>
          <cell r="BO205" t="str">
            <v>Programa #;  65</v>
          </cell>
          <cell r="BP205">
            <v>27</v>
          </cell>
          <cell r="BQ205" t="str">
            <v>Por reportar</v>
          </cell>
          <cell r="BR205">
            <v>7</v>
          </cell>
          <cell r="BS205" t="str">
            <v>Ing. César Pérez
Analista Político Institucional</v>
          </cell>
          <cell r="BT205" t="str">
            <v>Sin datos</v>
          </cell>
          <cell r="BU205" t="str">
            <v xml:space="preserve">Ing. Ana Mercedes Cercado Guerra </v>
          </cell>
          <cell r="BV205" t="str">
            <v>200. Fortalecer las capacidades en la prestación de servicios y atención a la ciudadanía y su balcón de servicios.
;201. Incorporación a la gestión de la calidad en la gestión institucional  las normas INEN ISO 37120;  18091 37011, 2600 las series 37100, ÍNDICE ICO.
;202. Actualización  e implementación del Plan de Gestión del Talento Humano y fortalecimiento de las capacidades técnicas del mismo.
;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Fortalecimiento de la dirección financiera;206.-Fortalecimiento a las capacidades de gestión estratégica de la dirección
administrativa.</v>
          </cell>
          <cell r="BW205" t="str">
            <v>P203</v>
          </cell>
          <cell r="BX205" t="str">
            <v xml:space="preserve">
203. Elaboración/actualización  e implementación de planes estratégicos por cada proceso desconcentrados (Empresas Publicas, Emapa-EP, Bomberos-EP, Fyprocai-EP, Movilidad-EP, Parque Industrial,  Registro de la  Propiedad)
</v>
          </cell>
          <cell r="BY205" t="str">
            <v>Transversal  procesos desconcentrados</v>
          </cell>
          <cell r="BZ205" t="str">
            <v>Todos los procesos desconcentrados</v>
          </cell>
          <cell r="CA205" t="str">
            <v>Gerentes EP- Bomberos-Registro-</v>
          </cell>
          <cell r="CB205">
            <v>0</v>
          </cell>
          <cell r="CC205" t="str">
            <v>P200	Gestión estratégica; P201	Gestión estratégica y Planificación; P202	Talento humano; P203	Emapa, Movilidad-ep, Registro de la propiedad, Bomberos-ep, Fyprocai-ep; P204	Administrativo; P205	Financiero; P206	Administrativo</v>
          </cell>
          <cell r="CD205">
            <v>69</v>
          </cell>
          <cell r="CE205" t="str">
            <v>203. Actualizar los planes estratégicos instituciones de cada una de las empresas publicas/procesos desconcentrados e implementar en un 100% sus acciones propuestas en su plan de acción  anual y plurianual, al 2023.</v>
          </cell>
          <cell r="CF205" t="str">
            <v>203. Porcentaje de avance en la actualización de los planes estratégicos de cada una de las empresas publicas del GADMII</v>
          </cell>
          <cell r="CG205" t="str">
            <v>porcentaje</v>
          </cell>
          <cell r="CH205">
            <v>2021</v>
          </cell>
          <cell r="CI205">
            <v>2023</v>
          </cell>
          <cell r="CJ205" t="str">
            <v>a definir por la unidad administrativa</v>
          </cell>
          <cell r="CK205">
            <v>1</v>
          </cell>
          <cell r="CL205" t="str">
            <v>CRECIENTE</v>
          </cell>
          <cell r="CM205"/>
          <cell r="CN205" t="str">
            <v/>
          </cell>
          <cell r="CO205" t="str">
            <v>NO</v>
          </cell>
          <cell r="CP205"/>
          <cell r="CQ205" t="str">
            <v>M-65.- Fortalecimiento institucional técnico, talento humano, físico, equipamientos  y gestión de la calidad.</v>
          </cell>
          <cell r="CR205"/>
          <cell r="CS205"/>
          <cell r="CT205" t="str">
            <v>  
65) Fortalecimiento de las capacidades técnicas, operativas y gestión de la calidad de la institución y sus procesos desconcentrados.</v>
          </cell>
          <cell r="CU205"/>
          <cell r="CV205"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05"/>
          <cell r="CX205" t="str">
            <v xml:space="preserve">
203. Elaboración/actualización  e implementación de planes estratégicos por cada proceso desconcentrados (Empresas Publicas, Emapa-EP, Bomberos-EP, Fyprocai-EP, Movilidad-EP, Parque Industrial,  Registro de la  Propiedad)
</v>
          </cell>
          <cell r="CY205" t="str">
            <v>Asignar el nombre del técnico delegado</v>
          </cell>
          <cell r="CZ205">
            <v>3</v>
          </cell>
          <cell r="DA205" t="str">
            <v>NO</v>
          </cell>
          <cell r="DB205" t="str">
            <v>No hay datos</v>
          </cell>
          <cell r="DC205" t="str">
            <v>Ing. César Pérez</v>
          </cell>
          <cell r="DD205">
            <v>2022</v>
          </cell>
          <cell r="DE205">
            <v>1060000260001</v>
          </cell>
          <cell r="DF205" t="str">
            <v>GADM San Miguel de Ibarra</v>
          </cell>
          <cell r="DG205" t="str">
            <v>Municipal</v>
          </cell>
          <cell r="DH205" t="str">
            <v>Zona 1</v>
          </cell>
          <cell r="DI205" t="str">
            <v>Imbabura</v>
          </cell>
          <cell r="DJ205" t="str">
            <v>San miguel de Ibarra</v>
          </cell>
          <cell r="DK205" t="str">
            <v>2021-2040</v>
          </cell>
          <cell r="DL205" t="str">
            <v>PND-14</v>
          </cell>
          <cell r="DM205" t="str">
            <v>ODS-16</v>
          </cell>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row>
        <row r="206">
          <cell r="A206">
            <v>204</v>
          </cell>
          <cell r="B206">
            <v>204</v>
          </cell>
          <cell r="K206">
            <v>27</v>
          </cell>
          <cell r="L206">
            <v>65</v>
          </cell>
          <cell r="M206">
            <v>204</v>
          </cell>
          <cell r="N206" t="str">
            <v>POLÍTICO INSTITUCIONAL</v>
          </cell>
          <cell r="O206" t="str">
            <v>Objetivo 14.- Fortalecer las capacidades del Estado con énfasis en la administración de justicia y eficiencia en los procesos de regulación y control, con independencia y autonomía</v>
          </cell>
          <cell r="P206" t="str">
            <v>Meta 14.3.1. Incrementar de 16,84 a 38,84 el Índice de Implementación de la Mejora Regulatoria en el Estado para optimizar la calidad de vida de los ciudadanos, el clima de negocios y la competitividad.</v>
          </cell>
          <cell r="Q206" t="str">
            <v>Política 14.3 Fortalecer la implementación de las buenas prácticas regulatorias que garanticen la transparencia, eficiencia y competitividad del Estado</v>
          </cell>
          <cell r="R206" t="str">
            <v>I. Lineamientos para la gobernanza colaborativa.</v>
          </cell>
          <cell r="S206" t="str">
            <v>16.- Promover sociedades pacíficas e inclusivas para el desarrollo sostenible, facilitar el acceso a la justicia para todos y crear instituciones eficaces, responsables e inclusivas a todos los niveles</v>
          </cell>
          <cell r="T206" t="str">
            <v>16.6 Crear instituciones eficaces, responsables y transparentes a todos los niveles</v>
          </cell>
          <cell r="U206" t="str">
            <v xml:space="preserve">16.6.2 Proporción de la población que se siente satisfecha con su última experiencia de los servicios públicos </v>
          </cell>
          <cell r="V206" t="str">
            <v>1,- Gestión institucional directa</v>
          </cell>
          <cell r="W206"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06"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6"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06" t="str">
            <v>ÍNDICE: Gestión de la calidad institucional, administrativa y agenda regulatoria</v>
          </cell>
          <cell r="AA206">
            <v>0.11</v>
          </cell>
          <cell r="AB206" t="str">
            <v>Porcentaje</v>
          </cell>
          <cell r="AC206"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06"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06" t="str">
            <v>META_27_PI/27:Mejorar la gestión de la calidad institucional, administrativa,  agenda regulatoria y unidades administrativas de apoyo en un 44% al 2023, del GADMI.</v>
          </cell>
          <cell r="AF206" t="str">
            <v>INDICADOR_27_PI/27:Porcentaje de avance en la mejora de  la gestión de la calidad institucional, administrativa,  agenda regulatoria y unidades administrativas de apoyo .</v>
          </cell>
          <cell r="AG206">
            <v>0.11</v>
          </cell>
          <cell r="AH206">
            <v>2020</v>
          </cell>
          <cell r="AI206">
            <v>2023</v>
          </cell>
          <cell r="AJ206">
            <v>0.44000000000000006</v>
          </cell>
          <cell r="AK206">
            <v>0.55000000000000004</v>
          </cell>
          <cell r="AL206" t="str">
            <v>Porcentaje</v>
          </cell>
          <cell r="AM206" t="str">
            <v>Objetivo 14.- Fortalecer las capacidades del Estado con énfasis en la administración de justicia y eficiencia en los procesos de regulación y control, con independencia y autonomía</v>
          </cell>
          <cell r="AN206" t="str">
            <v>Meta 14.3.2. Aumentar el índice de percepción de calidad de los servicios públicos de 6,08 a 8,00.</v>
          </cell>
          <cell r="AO206" t="str">
            <v>Política 14.3 Fortalecer la implementación de las buenas prácticas regulatorias que garanticen la transparencia, eficiencia y competitividad del Estado</v>
          </cell>
          <cell r="AP206" t="str">
            <v>16.6 Crear instituciones eficaces, responsables y transparentes a todos los niveles</v>
          </cell>
          <cell r="AQ206" t="str">
            <v>16.- Promover sociedades pacíficas e inclusivas para el desarrollo sostenible, facilitar el acceso a la justicia para todos y crear instituciones eficaces, responsables e inclusivas a todos los niveles</v>
          </cell>
          <cell r="AR206" t="str">
            <v>16.6 Crear instituciones eficaces, responsables y transparentes a todos los niveles</v>
          </cell>
          <cell r="AS206" t="str">
            <v xml:space="preserve">16.6.2 Proporción de la población que se siente satisfecha con su última experiencia de los servicios públicos </v>
          </cell>
          <cell r="AT206" t="str">
            <v>1,- Gestión institucional directa</v>
          </cell>
          <cell r="AU206"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06" t="str">
            <v>OE-27_PI/27</v>
          </cell>
          <cell r="AW206" t="str">
            <v>  
65) Fortalecimiento de las capacidades técnicas, operativas y gestión de la calidad de la institución y sus procesos desconcentrados.</v>
          </cell>
          <cell r="AX206"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06"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06"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06" t="str">
            <v>8D-AH-POLÍTICA</v>
          </cell>
          <cell r="BB206" t="str">
            <v xml:space="preserve">8D-AH-ESTRATEGIA </v>
          </cell>
          <cell r="BC206">
            <v>500000</v>
          </cell>
          <cell r="BD206" t="str">
            <v>Propia- Empresa-IMI-Externo, Banco del Estado.</v>
          </cell>
          <cell r="BE206" t="str">
            <v xml:space="preserve"> 
MP-65)  Fortalecer las capacidades técnicas y operativas y gestión de la calidad institucional y sus procesos desconcentrados  en un 14%, y del talento humano al 2023 </v>
          </cell>
          <cell r="BF206" t="str">
            <v>INDICADORES META 2:
 Porcentaje de avance en el fortalecimiento Fortalecer las capacidades técnicas y operativas y gestión de la calidad institucional, sus procesos desconcentrados   y del talento humano al 2023</v>
          </cell>
          <cell r="BG206" t="str">
            <v>Porcentaje</v>
          </cell>
          <cell r="BH206" t="str">
            <v>Dirección de Gestión Estratégica</v>
          </cell>
          <cell r="BI206"/>
          <cell r="BJ206">
            <v>0</v>
          </cell>
          <cell r="BK206">
            <v>1</v>
          </cell>
          <cell r="BL206">
            <v>2021</v>
          </cell>
          <cell r="BM206">
            <v>2023</v>
          </cell>
          <cell r="BN206" t="str">
            <v>Objetivo estratégico #;  27</v>
          </cell>
          <cell r="BO206" t="str">
            <v>Programa #;  65</v>
          </cell>
          <cell r="BP206">
            <v>27</v>
          </cell>
          <cell r="BQ206" t="str">
            <v>Por reportar</v>
          </cell>
          <cell r="BR206">
            <v>7</v>
          </cell>
          <cell r="BS206" t="str">
            <v>Ing. César Pérez
Analista Político Institucional</v>
          </cell>
          <cell r="BT206" t="str">
            <v>Sin datos</v>
          </cell>
          <cell r="BU206" t="str">
            <v xml:space="preserve">Ing. Ana Mercedes Cercado Guerra </v>
          </cell>
          <cell r="BV206" t="str">
            <v>200. Fortalecer las capacidades en la prestación de servicios y atención a la ciudadanía y su balcón de servicios.
;201. Incorporación a la gestión de la calidad en la gestión institucional  las normas INEN ISO 37120;  18091 37011, 2600 las series 37100, ÍNDICE ICO.
;202. Actualización  e implementación del Plan de Gestión del Talento Humano y fortalecimiento de las capacidades técnicas del mismo.
;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Fortalecimiento de la dirección financiera;206.-Fortalecimiento a las capacidades de gestión estratégica de la dirección
administrativa.</v>
          </cell>
          <cell r="BW206" t="str">
            <v>P204</v>
          </cell>
          <cell r="BX206" t="str">
            <v xml:space="preserve">204.  Elaboración e implementación del Plan Estratégico Institucional de la comisaria de construcciones y de Higiene.
</v>
          </cell>
          <cell r="BY206" t="str">
            <v>213 | DIRECCIÓN DE SEGURIDAD CIUDADANA</v>
          </cell>
          <cell r="BZ206" t="str">
            <v>COMISARIA MUNICIPAL</v>
          </cell>
          <cell r="CA206" t="str">
            <v>Ing. Juan Manuel Córdova Mármol</v>
          </cell>
          <cell r="CB206" t="str">
            <v>Abg. Gen Arce</v>
          </cell>
          <cell r="CC206" t="str">
            <v>P200	Gestión estratégica; P201	Gestión estratégica y Planificación; P202	Talento humano; P203	Emapa, Movilidad-ep, Registro de la propiedad, Bomberos-ep, Fyprocai-ep; P204	Administrativo; P205	Financiero; P206	Administrativo</v>
          </cell>
          <cell r="CD206">
            <v>48</v>
          </cell>
          <cell r="CE206" t="str">
            <v>204. Actualizar el plan estratégico de la comisaria de higiene e implementar el 100% de su programación plurianual al 2023</v>
          </cell>
          <cell r="CF206" t="str">
            <v xml:space="preserve">204. Porcentaje de avance en la actualización del plan estratégico de la comisaria de higiene e implementar  su programación plurianual </v>
          </cell>
          <cell r="CG206" t="str">
            <v>porcentaje</v>
          </cell>
          <cell r="CH206">
            <v>2021</v>
          </cell>
          <cell r="CI206">
            <v>2023</v>
          </cell>
          <cell r="CJ206" t="str">
            <v>a definir por la unidad administrativa</v>
          </cell>
          <cell r="CK206">
            <v>1</v>
          </cell>
          <cell r="CL206" t="str">
            <v>CRECIENTE</v>
          </cell>
          <cell r="CM206"/>
          <cell r="CN206" t="str">
            <v/>
          </cell>
          <cell r="CO206" t="str">
            <v>NO</v>
          </cell>
          <cell r="CP206"/>
          <cell r="CQ206" t="str">
            <v>M-65.- Fortalecimiento institucional técnico, talento humano, físico, equipamientos  y gestión de la calidad.</v>
          </cell>
          <cell r="CR206"/>
          <cell r="CS206"/>
          <cell r="CT206" t="str">
            <v>  
65) Fortalecimiento de las capacidades técnicas, operativas y gestión de la calidad de la institución y sus procesos desconcentrados.</v>
          </cell>
          <cell r="CU206"/>
          <cell r="CV206"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06"/>
          <cell r="CX206" t="str">
            <v xml:space="preserve">204.  Elaboración e implementación del Plan Estratégico Institucional de la comisaria de construcciones y de Higiene.
</v>
          </cell>
          <cell r="CY206" t="str">
            <v>Asignar el nombre del técnico delegado</v>
          </cell>
          <cell r="CZ206">
            <v>3</v>
          </cell>
          <cell r="DA206" t="str">
            <v>NO</v>
          </cell>
          <cell r="DB206" t="str">
            <v>(Ing. Pablo Roman Guerrero Moreta</v>
          </cell>
          <cell r="DC206" t="str">
            <v>Ing. César Pérez</v>
          </cell>
          <cell r="DD206">
            <v>2022</v>
          </cell>
          <cell r="DE206">
            <v>1060000260001</v>
          </cell>
          <cell r="DF206" t="str">
            <v>GADM San Miguel de Ibarra</v>
          </cell>
          <cell r="DG206" t="str">
            <v>Municipal</v>
          </cell>
          <cell r="DH206" t="str">
            <v>Zona 1</v>
          </cell>
          <cell r="DI206" t="str">
            <v>Imbabura</v>
          </cell>
          <cell r="DJ206" t="str">
            <v>San miguel de Ibarra</v>
          </cell>
          <cell r="DK206" t="str">
            <v>2021-2040</v>
          </cell>
          <cell r="DL206" t="str">
            <v>PND-14</v>
          </cell>
          <cell r="DM206" t="str">
            <v>ODS-16</v>
          </cell>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row>
        <row r="207">
          <cell r="A207">
            <v>205</v>
          </cell>
          <cell r="B207">
            <v>205</v>
          </cell>
          <cell r="K207">
            <v>27</v>
          </cell>
          <cell r="L207">
            <v>65</v>
          </cell>
          <cell r="M207">
            <v>205</v>
          </cell>
          <cell r="N207" t="str">
            <v>POLÍTICO INSTITUCIONAL</v>
          </cell>
          <cell r="O207" t="str">
            <v>Objetivo 14.- Fortalecer las capacidades del Estado con énfasis en la administración de justicia y eficiencia en los procesos de regulación y control, con independencia y autonomía</v>
          </cell>
          <cell r="P207" t="str">
            <v>Meta 14.3.1. Incrementar de 16,84 a 38,84 el Índice de Implementación de la Mejora Regulatoria en el Estado para optimizar la calidad de vida de los ciudadanos, el clima de negocios y la competitividad.</v>
          </cell>
          <cell r="Q207" t="str">
            <v>Política 14.3 Fortalecer la implementación de las buenas prácticas regulatorias que garanticen la transparencia, eficiencia y competitividad del Estado</v>
          </cell>
          <cell r="R207" t="str">
            <v>I. Lineamientos para la gobernanza colaborativa.</v>
          </cell>
          <cell r="S207" t="str">
            <v>16.- Promover sociedades pacíficas e inclusivas para el desarrollo sostenible, facilitar el acceso a la justicia para todos y crear instituciones eficaces, responsables e inclusivas a todos los niveles</v>
          </cell>
          <cell r="T207" t="str">
            <v>16.6 Crear instituciones eficaces, responsables y transparentes a todos los niveles</v>
          </cell>
          <cell r="U207" t="str">
            <v xml:space="preserve">16.6.2 Proporción de la población que se siente satisfecha con su última experiencia de los servicios públicos </v>
          </cell>
          <cell r="V207" t="str">
            <v>1,- Gestión institucional directa</v>
          </cell>
          <cell r="W207"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07"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7"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07" t="str">
            <v>ÍNDICE: Gestión de la calidad institucional, administrativa y agenda regulatoria</v>
          </cell>
          <cell r="AA207">
            <v>0.11</v>
          </cell>
          <cell r="AB207" t="str">
            <v>Porcentaje</v>
          </cell>
          <cell r="AC207"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07"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07" t="str">
            <v>META_27_PI/27:Mejorar la gestión de la calidad institucional, administrativa,  agenda regulatoria y unidades administrativas de apoyo en un 44% al 2023, del GADMI.</v>
          </cell>
          <cell r="AF207" t="str">
            <v>INDICADOR_27_PI/27:Porcentaje de avance en la mejora de  la gestión de la calidad institucional, administrativa,  agenda regulatoria y unidades administrativas de apoyo .</v>
          </cell>
          <cell r="AG207">
            <v>0.11</v>
          </cell>
          <cell r="AH207">
            <v>2020</v>
          </cell>
          <cell r="AI207">
            <v>2023</v>
          </cell>
          <cell r="AJ207">
            <v>0.44000000000000006</v>
          </cell>
          <cell r="AK207">
            <v>0.55000000000000004</v>
          </cell>
          <cell r="AL207" t="str">
            <v>Porcentaje</v>
          </cell>
          <cell r="AM207" t="str">
            <v>Objetivo 14.- Fortalecer las capacidades del Estado con énfasis en la administración de justicia y eficiencia en los procesos de regulación y control, con independencia y autonomía</v>
          </cell>
          <cell r="AN207" t="str">
            <v>Meta 14.3.2. Aumentar el índice de percepción de calidad de los servicios públicos de 6,08 a 8,00.</v>
          </cell>
          <cell r="AO207" t="str">
            <v>Política 14.3 Fortalecer la implementación de las buenas prácticas regulatorias que garanticen la transparencia, eficiencia y competitividad del Estado</v>
          </cell>
          <cell r="AP207" t="str">
            <v>16.6 Crear instituciones eficaces, responsables y transparentes a todos los niveles</v>
          </cell>
          <cell r="AQ207" t="str">
            <v>16.- Promover sociedades pacíficas e inclusivas para el desarrollo sostenible, facilitar el acceso a la justicia para todos y crear instituciones eficaces, responsables e inclusivas a todos los niveles</v>
          </cell>
          <cell r="AR207" t="str">
            <v>16.6 Crear instituciones eficaces, responsables y transparentes a todos los niveles</v>
          </cell>
          <cell r="AS207" t="str">
            <v xml:space="preserve">16.6.2 Proporción de la población que se siente satisfecha con su última experiencia de los servicios públicos </v>
          </cell>
          <cell r="AT207" t="str">
            <v>1,- Gestión institucional directa</v>
          </cell>
          <cell r="AU207"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07" t="str">
            <v>OE-27_PI/27</v>
          </cell>
          <cell r="AW207" t="str">
            <v>  
65) Fortalecimiento de las capacidades técnicas, operativas y gestión de la calidad de la institución y sus procesos desconcentrados.</v>
          </cell>
          <cell r="AX207"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07"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07"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07" t="str">
            <v>8D-AH-POLÍTICA</v>
          </cell>
          <cell r="BB207" t="str">
            <v xml:space="preserve">8D-AH-ESTRATEGIA </v>
          </cell>
          <cell r="BC207">
            <v>500000</v>
          </cell>
          <cell r="BD207" t="str">
            <v>Propia- Empresa-IMI-Externo, Banco del Estado.</v>
          </cell>
          <cell r="BE207" t="str">
            <v xml:space="preserve"> 
MP-65)  Fortalecer las capacidades técnicas y operativas y gestión de la calidad institucional y sus procesos desconcentrados  en un 14%, y del talento humano al 2023 </v>
          </cell>
          <cell r="BF207" t="str">
            <v>INDICADORES META 2:
 Porcentaje de avance en el fortalecimiento Fortalecer las capacidades técnicas y operativas y gestión de la calidad institucional, sus procesos desconcentrados   y del talento humano al 2023</v>
          </cell>
          <cell r="BG207" t="str">
            <v>Porcentaje</v>
          </cell>
          <cell r="BH207" t="str">
            <v>Dirección de Gestión Estratégica</v>
          </cell>
          <cell r="BI207"/>
          <cell r="BJ207">
            <v>0</v>
          </cell>
          <cell r="BK207">
            <v>1</v>
          </cell>
          <cell r="BL207">
            <v>2021</v>
          </cell>
          <cell r="BM207">
            <v>2023</v>
          </cell>
          <cell r="BN207" t="str">
            <v>Objetivo estratégico #;  27</v>
          </cell>
          <cell r="BO207" t="str">
            <v>Programa #;  65</v>
          </cell>
          <cell r="BP207">
            <v>27</v>
          </cell>
          <cell r="BQ207" t="str">
            <v>Por reportar</v>
          </cell>
          <cell r="BR207">
            <v>7</v>
          </cell>
          <cell r="BS207" t="str">
            <v>Ing. César Pérez
Analista Político Institucional</v>
          </cell>
          <cell r="BT207" t="str">
            <v>Sin datos</v>
          </cell>
          <cell r="BU207" t="str">
            <v xml:space="preserve">Ing. Ana Mercedes Cercado Guerra </v>
          </cell>
          <cell r="BV207" t="str">
            <v>200. Fortalecer las capacidades en la prestación de servicios y atención a la ciudadanía y su balcón de servicios.
;201. Incorporación a la gestión de la calidad en la gestión institucional  las normas INEN ISO 37120;  18091 37011, 2600 las series 37100, ÍNDICE ICO.
;202. Actualización  e implementación del Plan de Gestión del Talento Humano y fortalecimiento de las capacidades técnicas del mismo.
;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Fortalecimiento de la dirección financiera;206.-Fortalecimiento a las capacidades de gestión estratégica de la dirección
administrativa.</v>
          </cell>
          <cell r="BW207" t="str">
            <v>P205</v>
          </cell>
          <cell r="BX207" t="str">
            <v xml:space="preserve">205. Elaboración e implementación del Plan Estratégico  de Gestión Financiera.
</v>
          </cell>
          <cell r="BY207" t="str">
            <v>123 | DIRECCIÓN FINANCIERA</v>
          </cell>
          <cell r="BZ207" t="str">
            <v>PRESUPUESTO</v>
          </cell>
          <cell r="CA207" t="str">
            <v>Mgs. Maria fernanda Cortez</v>
          </cell>
          <cell r="CB207" t="str">
            <v>Ing. Lorena Recalde</v>
          </cell>
          <cell r="CC207" t="str">
            <v>P200	Gestión estratégica; P201	Gestión estratégica y Planificación; P202	Talento humano; P203	Emapa, Movilidad-ep, Registro de la propiedad, Bomberos-ep, Fyprocai-ep; P204	Administrativo; P205	Financiero; P206	Administrativo</v>
          </cell>
          <cell r="CD207">
            <v>25</v>
          </cell>
          <cell r="CE207" t="str">
            <v>205. Elaborar el plan estratégico de la dirección financiera en respuesta a las competencias asignadas  y ejecutar el 100% de su plan de acción plurianual al 2023.</v>
          </cell>
          <cell r="CF207" t="str">
            <v xml:space="preserve">205. Porcentaje de avance en la elaboración del  plan estratégico de la dirección financiera y ejecución de  su planificación operativa plurianual </v>
          </cell>
          <cell r="CG207" t="str">
            <v>porcentaje</v>
          </cell>
          <cell r="CH207">
            <v>2021</v>
          </cell>
          <cell r="CI207">
            <v>2023</v>
          </cell>
          <cell r="CJ207" t="str">
            <v>a definir por la unidad administrativa</v>
          </cell>
          <cell r="CK207">
            <v>1</v>
          </cell>
          <cell r="CL207" t="str">
            <v>CRECIENTE</v>
          </cell>
          <cell r="CM207" t="str">
            <v>Ajuste solicitado mediante Memorando Nro. IMI-fin-2022-0009-FQ; solicita cambio de proyecto por 65) Fortalecimiento de las capacidades técnicas, operativas, gestión de la calidad de institución y sus procesos desconcentrados. ( Memorando  de justificacion no se encuentra en los archivos fisicos tampoco en el Quipux.</v>
          </cell>
          <cell r="CN207" t="str">
            <v/>
          </cell>
          <cell r="CO207" t="str">
            <v>SI</v>
          </cell>
          <cell r="CP207"/>
          <cell r="CQ207" t="str">
            <v>M-65.- Fortalecimiento institucional técnico, talento humano, físico, equipamientos  y gestión de la calidad.</v>
          </cell>
          <cell r="CR207"/>
          <cell r="CS207"/>
          <cell r="CT207" t="str">
            <v>  
65) Fortalecimiento de las capacidades técnicas, operativas y gestión de la calidad de la institución y sus procesos desconcentrados.</v>
          </cell>
          <cell r="CU207"/>
          <cell r="CV207"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07" t="str">
            <v>205. Fortalecimiento de la dirección financiera</v>
          </cell>
          <cell r="CX207" t="str">
            <v>205. Fortalecimiento de la dirección financiera</v>
          </cell>
          <cell r="CY207" t="str">
            <v>Asignar el nombre del técnico delegado</v>
          </cell>
          <cell r="CZ207">
            <v>3</v>
          </cell>
          <cell r="DA207" t="str">
            <v>NO</v>
          </cell>
          <cell r="DB207" t="str">
            <v>Ing. Lorena Recalde</v>
          </cell>
          <cell r="DC207" t="str">
            <v>Ing. César Pérez</v>
          </cell>
          <cell r="DD207">
            <v>2022</v>
          </cell>
          <cell r="DE207">
            <v>1060000260001</v>
          </cell>
          <cell r="DF207" t="str">
            <v>GADM San Miguel de Ibarra</v>
          </cell>
          <cell r="DG207" t="str">
            <v>Municipal</v>
          </cell>
          <cell r="DH207" t="str">
            <v>Zona 1</v>
          </cell>
          <cell r="DI207" t="str">
            <v>Imbabura</v>
          </cell>
          <cell r="DJ207" t="str">
            <v>San miguel de Ibarra</v>
          </cell>
          <cell r="DK207" t="str">
            <v>2021-2040</v>
          </cell>
          <cell r="DL207" t="str">
            <v>PND-14</v>
          </cell>
          <cell r="DM207" t="str">
            <v>ODS-16</v>
          </cell>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row>
        <row r="208">
          <cell r="A208">
            <v>206</v>
          </cell>
          <cell r="B208">
            <v>206</v>
          </cell>
          <cell r="K208">
            <v>27</v>
          </cell>
          <cell r="L208">
            <v>65</v>
          </cell>
          <cell r="M208">
            <v>206</v>
          </cell>
          <cell r="N208" t="str">
            <v>POLÍTICO INSTITUCIONAL</v>
          </cell>
          <cell r="O208" t="str">
            <v>Objetivo 14.- Fortalecer las capacidades del Estado con énfasis en la administración de justicia y eficiencia en los procesos de regulación y control, con independencia y autonomía</v>
          </cell>
          <cell r="P208" t="str">
            <v>Meta 14.3.1. Incrementar de 16,84 a 38,84 el Índice de Implementación de la Mejora Regulatoria en el Estado para optimizar la calidad de vida de los ciudadanos, el clima de negocios y la competitividad.</v>
          </cell>
          <cell r="Q208" t="str">
            <v>Política 14.3 Fortalecer la implementación de las buenas prácticas regulatorias que garanticen la transparencia, eficiencia y competitividad del Estado</v>
          </cell>
          <cell r="R208" t="str">
            <v>I. Lineamientos para la gobernanza colaborativa.</v>
          </cell>
          <cell r="S208" t="str">
            <v>16.- Promover sociedades pacíficas e inclusivas para el desarrollo sostenible, facilitar el acceso a la justicia para todos y crear instituciones eficaces, responsables e inclusivas a todos los niveles</v>
          </cell>
          <cell r="T208" t="str">
            <v>16.6 Crear instituciones eficaces, responsables y transparentes a todos los niveles</v>
          </cell>
          <cell r="U208" t="str">
            <v xml:space="preserve">16.6.2 Proporción de la población que se siente satisfecha con su última experiencia de los servicios públicos </v>
          </cell>
          <cell r="V208" t="str">
            <v>1,- Gestión institucional directa</v>
          </cell>
          <cell r="W208"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08"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8"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08" t="str">
            <v>ÍNDICE: Gestión de la calidad institucional, administrativa y agenda regulatoria</v>
          </cell>
          <cell r="AA208">
            <v>0.11</v>
          </cell>
          <cell r="AB208" t="str">
            <v>Porcentaje</v>
          </cell>
          <cell r="AC208"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08"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08" t="str">
            <v>META_27_PI/27:Mejorar la gestión de la calidad institucional, administrativa,  agenda regulatoria y unidades administrativas de apoyo en un 44% al 2023, del GADMI.</v>
          </cell>
          <cell r="AF208" t="str">
            <v>INDICADOR_27_PI/27:Porcentaje de avance en la mejora de  la gestión de la calidad institucional, administrativa,  agenda regulatoria y unidades administrativas de apoyo .</v>
          </cell>
          <cell r="AG208">
            <v>0.11</v>
          </cell>
          <cell r="AH208">
            <v>2020</v>
          </cell>
          <cell r="AI208">
            <v>2023</v>
          </cell>
          <cell r="AJ208">
            <v>0.44000000000000006</v>
          </cell>
          <cell r="AK208">
            <v>0.55000000000000004</v>
          </cell>
          <cell r="AL208" t="str">
            <v>Porcentaje</v>
          </cell>
          <cell r="AM208" t="str">
            <v>Objetivo 14.- Fortalecer las capacidades del Estado con énfasis en la administración de justicia y eficiencia en los procesos de regulación y control, con independencia y autonomía</v>
          </cell>
          <cell r="AN208" t="str">
            <v>Meta 14.3.2. Aumentar el índice de percepción de calidad de los servicios públicos de 6,08 a 8,00.</v>
          </cell>
          <cell r="AO208" t="str">
            <v>Política 14.3 Fortalecer la implementación de las buenas prácticas regulatorias que garanticen la transparencia, eficiencia y competitividad del Estado</v>
          </cell>
          <cell r="AP208" t="str">
            <v>16.6 Crear instituciones eficaces, responsables y transparentes a todos los niveles</v>
          </cell>
          <cell r="AQ208" t="str">
            <v>16.- Promover sociedades pacíficas e inclusivas para el desarrollo sostenible, facilitar el acceso a la justicia para todos y crear instituciones eficaces, responsables e inclusivas a todos los niveles</v>
          </cell>
          <cell r="AR208" t="str">
            <v>16.6 Crear instituciones eficaces, responsables y transparentes a todos los niveles</v>
          </cell>
          <cell r="AS208" t="str">
            <v xml:space="preserve">16.6.2 Proporción de la población que se siente satisfecha con su última experiencia de los servicios públicos </v>
          </cell>
          <cell r="AT208" t="str">
            <v>1,- Gestión institucional directa</v>
          </cell>
          <cell r="AU208"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08" t="str">
            <v>OE-27_PI/27</v>
          </cell>
          <cell r="AW208" t="str">
            <v>  
65) Fortalecimiento de las capacidades técnicas, operativas y gestión de la calidad de la institución y sus procesos desconcentrados.</v>
          </cell>
          <cell r="AX208"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08"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08"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08" t="str">
            <v>8D-AH-POLÍTICA</v>
          </cell>
          <cell r="BB208" t="str">
            <v xml:space="preserve">8D-AH-ESTRATEGIA </v>
          </cell>
          <cell r="BC208">
            <v>500000</v>
          </cell>
          <cell r="BD208" t="str">
            <v>Propia- Empresa-IMI-Externo, Banco del Estado.</v>
          </cell>
          <cell r="BE208" t="str">
            <v xml:space="preserve"> 
MP-65)  Fortalecer las capacidades técnicas y operativas y gestión de la calidad institucional y sus procesos desconcentrados  en un 14%, y del talento humano al 2023 </v>
          </cell>
          <cell r="BF208" t="str">
            <v>INDICADORES META 2:
 Porcentaje de avance en el fortalecimiento Fortalecer las capacidades técnicas y operativas y gestión de la calidad institucional, sus procesos desconcentrados   y del talento humano al 2023</v>
          </cell>
          <cell r="BG208" t="str">
            <v>Porcentaje</v>
          </cell>
          <cell r="BH208" t="str">
            <v>Dirección de Gestión Estratégica</v>
          </cell>
          <cell r="BI208"/>
          <cell r="BJ208">
            <v>0</v>
          </cell>
          <cell r="BK208">
            <v>1</v>
          </cell>
          <cell r="BL208">
            <v>2021</v>
          </cell>
          <cell r="BM208">
            <v>2023</v>
          </cell>
          <cell r="BN208" t="str">
            <v>Objetivo estratégico #;  27</v>
          </cell>
          <cell r="BO208" t="str">
            <v>Programa #;  65</v>
          </cell>
          <cell r="BP208">
            <v>27</v>
          </cell>
          <cell r="BQ208" t="str">
            <v>Por reportar</v>
          </cell>
          <cell r="BR208">
            <v>7</v>
          </cell>
          <cell r="BS208" t="str">
            <v>Ing. César Pérez
Analista Político Institucional</v>
          </cell>
          <cell r="BT208" t="str">
            <v>Sin datos</v>
          </cell>
          <cell r="BU208" t="str">
            <v xml:space="preserve">Ing. Ana Mercedes Cercado Guerra </v>
          </cell>
          <cell r="BV208" t="str">
            <v>200. Fortalecer las capacidades en la prestación de servicios y atención a la ciudadanía y su balcón de servicios.
;201. Incorporación a la gestión de la calidad en la gestión institucional  las normas INEN ISO 37120;  18091 37011, 2600 las series 37100, ÍNDICE ICO.
;202. Actualización  e implementación del Plan de Gestión del Talento Humano y fortalecimiento de las capacidades técnicas del mismo.
;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Fortalecimiento de la dirección financiera;206.-Fortalecimiento a las capacidades de gestión estratégica de la dirección
administrativa.</v>
          </cell>
          <cell r="BW208" t="str">
            <v>P206</v>
          </cell>
          <cell r="BX208" t="str">
            <v xml:space="preserve">206. Elaboración e implementación del Plan Estratégico de Gestión  Administrativa.
</v>
          </cell>
          <cell r="BY208" t="str">
            <v>122 | DIRECCIÓN ADMINISTRATIVA</v>
          </cell>
          <cell r="BZ208" t="str">
            <v>DIRECCIÓN ADMINISTRATIVA</v>
          </cell>
          <cell r="CA208" t="str">
            <v>Ing. Hugo Vallejos</v>
          </cell>
          <cell r="CB208" t="str">
            <v>Ing. Hugo Vallejos</v>
          </cell>
          <cell r="CC208" t="str">
            <v>P200	Gestión estratégica; P201	Gestión estratégica y Planificación; P202	Talento humano; P203	Emapa, Movilidad-ep, Registro de la propiedad, Bomberos-ep, Fyprocai-ep; P204	Administrativo; P205	Financiero; P206	Administrativo</v>
          </cell>
          <cell r="CD208">
            <v>73</v>
          </cell>
          <cell r="CE208" t="str">
            <v>206. Ejecutar el 100% de la planificación plurianual al 2023 de su plan acción.</v>
          </cell>
          <cell r="CF208" t="str">
            <v>206. Porcentaje de avance en la elaboración del plan estratégico de la dirección administrativa y de su planificación plurianual</v>
          </cell>
          <cell r="CG208" t="str">
            <v>Porcentaje</v>
          </cell>
          <cell r="CH208">
            <v>2022</v>
          </cell>
          <cell r="CI208">
            <v>2023</v>
          </cell>
          <cell r="CJ208">
            <v>0</v>
          </cell>
          <cell r="CK208">
            <v>1</v>
          </cell>
          <cell r="CL208" t="str">
            <v>CRECIENTE</v>
          </cell>
          <cell r="CM208" t="str">
            <v>206.- Ajuste solicitado por la dirección administrativa mediante Memorando Nro. IMI-ADM-2023-00426-M Ibarra, 31 de enero de 2023.....solicita ajuste o modificación al proyecto por: 206.-Fortalecimiento a las capacidades de gestión estratégica de la dirección
administrativa.</v>
          </cell>
          <cell r="CN208" t="str">
            <v>En el presente período administrativo dadas las condiciones de gestión que se produjeron por la pandemia que finalizaron con la última actualización del PDOT a septiembre de 2021 el mismo que entra en Vigor en 2022 con la alineación al Plan Nacional de Desarrollo, para responder a la gestión administrativa de la entidad elaboramos un plan de acción plurianual para la gestión estratégica para el año y medio de gestión que falta desde 2022 para atender nuestros requerimientos institucionales, toda vez que estamos prestos a la nueva actualización del PDOT con el ingreso de la nueva administración, con la que se actualizarán todos los instrumentos de planificación operativa institucionales; por lo expuesto comedidamente solicito se nos realice al ajuste al siguiente proyecto PDOT, propuesta de ajuste que mantiene su sentido estructura del mismo. (Normativa considerada: Art. 28,29,20,34 ordenanza PDOT 2021, reformada al 31 de enero de 2022)</v>
          </cell>
          <cell r="CO208" t="str">
            <v>SI</v>
          </cell>
          <cell r="CP208"/>
          <cell r="CQ208" t="str">
            <v>M-65.- Planificación estratégica institucional</v>
          </cell>
          <cell r="CR208" t="str">
            <v>206.- Ajuste solicitado por la dirección administrativa mediante Memorando Nro. IMI-ADM-2023-00426-M Ibarra, 31 de enero de 2023.....solicita ajuste o modificación al proyecto por: 206.-Fortalecimiento a las capacidades de gestión estratégica de la dirección
administrativa.</v>
          </cell>
          <cell r="CS208"/>
          <cell r="CT208" t="str">
            <v>  
65) Fortalecimiento de las capacidades técnicas, operativas y gestión de la calidad de la institución y sus procesos desconcentrados.</v>
          </cell>
          <cell r="CU208"/>
          <cell r="CV208"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08" t="str">
            <v>206.-Fortalecimiento a las capacidades de gestión estratégica de la dirección
administrativa.</v>
          </cell>
          <cell r="CX208" t="str">
            <v>206.-Fortalecimiento a las capacidades de gestión estratégica de la dirección
administrativa.</v>
          </cell>
          <cell r="CY208" t="str">
            <v>Ing. Diego Bedón</v>
          </cell>
          <cell r="CZ208">
            <v>2</v>
          </cell>
          <cell r="DA208" t="str">
            <v>Si</v>
          </cell>
          <cell r="DB208" t="str">
            <v>Ing. Diego Bedón</v>
          </cell>
          <cell r="DC208" t="str">
            <v>Ing. César Pérez</v>
          </cell>
          <cell r="DD208">
            <v>2022</v>
          </cell>
          <cell r="DE208">
            <v>1060000260001</v>
          </cell>
          <cell r="DF208" t="str">
            <v>GADM San Miguel de Ibarra</v>
          </cell>
          <cell r="DG208" t="str">
            <v>Municipal</v>
          </cell>
          <cell r="DH208" t="str">
            <v>Zona 1</v>
          </cell>
          <cell r="DI208" t="str">
            <v>Imbabura</v>
          </cell>
          <cell r="DJ208" t="str">
            <v>San miguel de Ibarra</v>
          </cell>
          <cell r="DK208" t="str">
            <v>2021-2040</v>
          </cell>
          <cell r="DL208" t="str">
            <v>PND-14</v>
          </cell>
          <cell r="DM208" t="str">
            <v>ODS-16</v>
          </cell>
          <cell r="DN208"/>
          <cell r="DO208"/>
          <cell r="DP208"/>
          <cell r="DQ208"/>
          <cell r="DR208"/>
          <cell r="DS208"/>
          <cell r="DT208"/>
          <cell r="DU208"/>
          <cell r="DV208"/>
          <cell r="DW208"/>
          <cell r="DX208"/>
          <cell r="DY208"/>
          <cell r="DZ208"/>
          <cell r="EA208"/>
          <cell r="EB208"/>
          <cell r="EC208"/>
          <cell r="ED208"/>
          <cell r="EE208"/>
          <cell r="EF208"/>
          <cell r="EG208"/>
          <cell r="EH208"/>
          <cell r="EI208"/>
          <cell r="EJ208"/>
          <cell r="EK208"/>
          <cell r="EL208"/>
          <cell r="EM208"/>
          <cell r="EN208"/>
          <cell r="EO208"/>
          <cell r="EP208"/>
          <cell r="EQ208"/>
          <cell r="ER208"/>
          <cell r="ES208"/>
          <cell r="ET208"/>
          <cell r="EU208"/>
          <cell r="EV208"/>
          <cell r="EW208"/>
          <cell r="EX208"/>
          <cell r="EY208"/>
          <cell r="EZ208"/>
          <cell r="FA208"/>
          <cell r="FB208"/>
          <cell r="FC208"/>
          <cell r="FD208"/>
          <cell r="FE208"/>
          <cell r="FF208"/>
          <cell r="FG208"/>
          <cell r="FH208"/>
          <cell r="FI208"/>
          <cell r="FJ208"/>
          <cell r="FK208"/>
          <cell r="FL208"/>
          <cell r="FM208"/>
          <cell r="FN208"/>
          <cell r="FO208"/>
          <cell r="FP208"/>
          <cell r="FQ208"/>
          <cell r="FR208"/>
          <cell r="FS208"/>
        </row>
        <row r="209">
          <cell r="A209">
            <v>207</v>
          </cell>
          <cell r="B209">
            <v>207</v>
          </cell>
          <cell r="K209">
            <v>27</v>
          </cell>
          <cell r="L209">
            <v>66</v>
          </cell>
          <cell r="M209">
            <v>207</v>
          </cell>
          <cell r="N209" t="str">
            <v>POLÍTICO INSTITUCIONAL</v>
          </cell>
          <cell r="O209" t="str">
            <v>Objetivo 14.- Fortalecer las capacidades del Estado con énfasis en la administración de justicia y eficiencia en los procesos de regulación y control, con independencia y autonomía</v>
          </cell>
          <cell r="P209" t="str">
            <v>Meta 14.3.1. Incrementar de 16,84 a 38,84 el Índice de Implementación de la Mejora Regulatoria en el Estado para optimizar la calidad de vida de los ciudadanos, el clima de negocios y la competitividad.</v>
          </cell>
          <cell r="Q209" t="str">
            <v>Política 14.3 Fortalecer la implementación de las buenas prácticas regulatorias que garanticen la transparencia, eficiencia y competitividad del Estado</v>
          </cell>
          <cell r="R209" t="str">
            <v>I. Lineamientos para la gobernanza colaborativa.</v>
          </cell>
          <cell r="S209" t="str">
            <v>16.- Promover sociedades pacíficas e inclusivas para el desarrollo sostenible, facilitar el acceso a la justicia para todos y crear instituciones eficaces, responsables e inclusivas a todos los niveles</v>
          </cell>
          <cell r="T209" t="str">
            <v>16.6 Crear instituciones eficaces, responsables y transparentes a todos los niveles</v>
          </cell>
          <cell r="U209" t="str">
            <v xml:space="preserve">16.6.2 Proporción de la población que se siente satisfecha con su última experiencia de los servicios públicos </v>
          </cell>
          <cell r="V209" t="str">
            <v>1,- Gestión institucional directa</v>
          </cell>
          <cell r="W209"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09"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09"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09" t="str">
            <v>ÍNDICE: Gestión de la calidad institucional, administrativa y agenda regulatoria</v>
          </cell>
          <cell r="AA209">
            <v>0.11</v>
          </cell>
          <cell r="AB209" t="str">
            <v>Porcentaje</v>
          </cell>
          <cell r="AC209"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09"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09" t="str">
            <v>META_27_PI/27:Mejorar la gestión de la calidad institucional, administrativa,  agenda regulatoria y unidades administrativas de apoyo en un 44% al 2023, del GADMI.</v>
          </cell>
          <cell r="AF209" t="str">
            <v>INDICADOR_27_PI/27:Porcentaje de avance en la mejora de  la gestión de la calidad institucional, administrativa,  agenda regulatoria y unidades administrativas de apoyo .</v>
          </cell>
          <cell r="AG209">
            <v>0.11</v>
          </cell>
          <cell r="AH209">
            <v>2020</v>
          </cell>
          <cell r="AI209">
            <v>2023</v>
          </cell>
          <cell r="AJ209">
            <v>0.44000000000000006</v>
          </cell>
          <cell r="AK209">
            <v>0.55000000000000004</v>
          </cell>
          <cell r="AL209" t="str">
            <v>Porcentaje</v>
          </cell>
          <cell r="AM209" t="str">
            <v>Objetivo 14.- Fortalecer las capacidades del Estado con énfasis en la administración de justicia y eficiencia en los procesos de regulación y control, con independencia y autonomía</v>
          </cell>
          <cell r="AN209" t="str">
            <v>Meta 14.2.1. Los GAD municipales incrementan su capacidad operativa de 18,03 a 22,03 puntos en promedio.</v>
          </cell>
          <cell r="AO209" t="str">
            <v>Política 14.2 Potenciar las capacidades de los distintos niveles de gobierno para el cumplimiento de los objetivos nacionales y la prestación de servicios con calidad</v>
          </cell>
          <cell r="AP209" t="str">
            <v>16.6 Crear instituciones eficaces, responsables y transparentes a todos los niveles</v>
          </cell>
          <cell r="AQ209" t="str">
            <v>16.- Promover sociedades pacíficas e inclusivas para el desarrollo sostenible, facilitar el acceso a la justicia para todos y crear instituciones eficaces, responsables e inclusivas a todos los niveles</v>
          </cell>
          <cell r="AR209" t="str">
            <v>16.6 Crear instituciones eficaces, responsables y transparentes a todos los niveles</v>
          </cell>
          <cell r="AS209" t="str">
            <v xml:space="preserve">16.6.2 Proporción de la población que se siente satisfecha con su última experiencia de los servicios públicos </v>
          </cell>
          <cell r="AT209" t="str">
            <v>1,- Gestión institucional directa</v>
          </cell>
          <cell r="AU209"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09" t="str">
            <v>OE-27_PI/27</v>
          </cell>
          <cell r="AW209" t="str">
            <v xml:space="preserve"> 
66) Fortalecimiento del parque automotor del GADMI</v>
          </cell>
          <cell r="AX209" t="str">
            <v xml:space="preserve"> OBJETIVO PROGRAMA 3: 66) Fortalecer las capacidades técnicas y operativas de la dirección administrativa del GADMI.</v>
          </cell>
          <cell r="AY209" t="str">
            <v>PROYECTOS PROGRAMA 3:   
207. Renovación del parque automotor de la institución</v>
          </cell>
          <cell r="AZ209"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09" t="str">
            <v>8D-AH-POLÍTICA</v>
          </cell>
          <cell r="BB209" t="str">
            <v xml:space="preserve">8D-AH-ESTRATEGIA </v>
          </cell>
          <cell r="BC209">
            <v>500000</v>
          </cell>
          <cell r="BD209" t="str">
            <v>Propia- Empresa-IMI-Externo, Banco del Estado.</v>
          </cell>
          <cell r="BE209" t="str">
            <v xml:space="preserve"> MP-66) Adquirir 4 nuevas unidades para la renovación del parque automotor del GADI en un 100% al 2023</v>
          </cell>
          <cell r="BF209" t="str">
            <v>INDICADORES  META 3:  Número de unidades adquiridas para la renovación del parque automotor del GADI en un 100% al 2023</v>
          </cell>
          <cell r="BG209" t="str">
            <v>Numero</v>
          </cell>
          <cell r="BH209" t="str">
            <v>Dirección Administrativa</v>
          </cell>
          <cell r="BI209"/>
          <cell r="BJ209">
            <v>0</v>
          </cell>
          <cell r="BK209">
            <v>1</v>
          </cell>
          <cell r="BL209">
            <v>2021</v>
          </cell>
          <cell r="BM209">
            <v>2023</v>
          </cell>
          <cell r="BN209" t="str">
            <v>Objetivo estratégico #;  27</v>
          </cell>
          <cell r="BO209" t="str">
            <v>Programa #;  66</v>
          </cell>
          <cell r="BP209">
            <v>27</v>
          </cell>
          <cell r="BQ209" t="str">
            <v>Por reportar</v>
          </cell>
          <cell r="BR209">
            <v>1</v>
          </cell>
          <cell r="BS209" t="str">
            <v>Ing. César Pérez
Analista Político Institucional</v>
          </cell>
          <cell r="BT209" t="str">
            <v>Sin datos</v>
          </cell>
          <cell r="BU209" t="str">
            <v>Abg. Roberto Tobar</v>
          </cell>
          <cell r="BV209" t="str">
            <v>207. Renovación del parque automotor de la institución</v>
          </cell>
          <cell r="BW209" t="str">
            <v>P207</v>
          </cell>
          <cell r="BX209" t="str">
            <v>207. Renovación del parque automotor de la institución</v>
          </cell>
          <cell r="BY209" t="str">
            <v>122 | DIRECCIÓN ADMINISTRATIVA</v>
          </cell>
          <cell r="BZ209" t="str">
            <v>SERVICIOS GENERALES MANTENIMIENTO Y TRANSPORTE</v>
          </cell>
          <cell r="CA209" t="str">
            <v>Ing. Hugo Vallejos</v>
          </cell>
          <cell r="CB209" t="str">
            <v>Ing. Jorge Vega</v>
          </cell>
          <cell r="CC209" t="str">
            <v>P207	Administrativo</v>
          </cell>
          <cell r="CD209">
            <v>14</v>
          </cell>
          <cell r="CE209" t="str">
            <v>207. Elaborar e implementar  el plan de acción plurianual para la renovación y mantenimiento del parque automotor  de la institución y sus edificaciones de apoyo en un 100% al 2023</v>
          </cell>
          <cell r="CF209" t="str">
            <v xml:space="preserve">207. Porcentaje de avance en la elaboración e implementación del plan plurianual para la renovación y gestión del parque automotor de la institución </v>
          </cell>
          <cell r="CG209" t="str">
            <v>Porcentaje</v>
          </cell>
          <cell r="CH209">
            <v>2021</v>
          </cell>
          <cell r="CI209">
            <v>2023</v>
          </cell>
          <cell r="CJ209" t="str">
            <v>a definir por la unidad administrativa</v>
          </cell>
          <cell r="CK209">
            <v>1</v>
          </cell>
          <cell r="CL209" t="str">
            <v>CRECIENTE</v>
          </cell>
          <cell r="CM209"/>
          <cell r="CN209" t="str">
            <v/>
          </cell>
          <cell r="CO209" t="str">
            <v>NO</v>
          </cell>
          <cell r="CP209"/>
          <cell r="CQ209" t="str">
            <v>M-66.- Fortalecimiento al parque automotor del GADMI</v>
          </cell>
          <cell r="CR209"/>
          <cell r="CS209"/>
          <cell r="CT209" t="str">
            <v xml:space="preserve"> 
66) Fortalecimiento del parque automotor del GADMI</v>
          </cell>
          <cell r="CU209"/>
          <cell r="CV209" t="str">
            <v xml:space="preserve"> OBJETIVO PROGRAMA 3: 66) Fortalecer las capacidades técnicas y operativas de la dirección administrativa del GADMI.</v>
          </cell>
          <cell r="CW209"/>
          <cell r="CX209" t="str">
            <v>207. Renovación del parque automotor de la institución</v>
          </cell>
          <cell r="CY209" t="str">
            <v>Asignar el nombre del técnico delegado</v>
          </cell>
          <cell r="CZ209">
            <v>3</v>
          </cell>
          <cell r="DA209" t="str">
            <v>NO</v>
          </cell>
          <cell r="DB209" t="str">
            <v>Ing. Diego bedón</v>
          </cell>
          <cell r="DC209" t="str">
            <v>Ing. César Pérez</v>
          </cell>
          <cell r="DD209">
            <v>2022</v>
          </cell>
          <cell r="DE209">
            <v>1060000260001</v>
          </cell>
          <cell r="DF209" t="str">
            <v>GADM San Miguel de Ibarra</v>
          </cell>
          <cell r="DG209" t="str">
            <v>Municipal</v>
          </cell>
          <cell r="DH209" t="str">
            <v>Zona 1</v>
          </cell>
          <cell r="DI209" t="str">
            <v>Imbabura</v>
          </cell>
          <cell r="DJ209" t="str">
            <v>San miguel de Ibarra</v>
          </cell>
          <cell r="DK209" t="str">
            <v>2021-2040</v>
          </cell>
          <cell r="DL209" t="str">
            <v>PND-14</v>
          </cell>
          <cell r="DM209" t="str">
            <v>ODS-16</v>
          </cell>
          <cell r="DN209"/>
          <cell r="DO209"/>
          <cell r="DP209"/>
          <cell r="DQ209"/>
          <cell r="DR209"/>
          <cell r="DS209"/>
          <cell r="DT209"/>
          <cell r="DU209"/>
          <cell r="DV209"/>
          <cell r="DW209"/>
          <cell r="DX209"/>
          <cell r="DY209"/>
          <cell r="DZ209"/>
          <cell r="EA209"/>
          <cell r="EB209"/>
          <cell r="EC209"/>
          <cell r="ED209"/>
          <cell r="EE209"/>
          <cell r="EF209"/>
          <cell r="EG209"/>
          <cell r="EH209"/>
          <cell r="EI209"/>
          <cell r="EJ209"/>
          <cell r="EK209"/>
          <cell r="EL209"/>
          <cell r="EM209"/>
          <cell r="EN209"/>
          <cell r="EO209"/>
          <cell r="EP209"/>
          <cell r="EQ209"/>
          <cell r="ER209"/>
          <cell r="ES209"/>
          <cell r="ET209"/>
          <cell r="EU209"/>
          <cell r="EV209"/>
          <cell r="EW209"/>
          <cell r="EX209"/>
          <cell r="EY209"/>
          <cell r="EZ209"/>
          <cell r="FA209"/>
          <cell r="FB209"/>
          <cell r="FC209"/>
          <cell r="FD209"/>
          <cell r="FE209"/>
          <cell r="FF209"/>
          <cell r="FG209"/>
          <cell r="FH209"/>
          <cell r="FI209"/>
          <cell r="FJ209"/>
          <cell r="FK209"/>
          <cell r="FL209"/>
          <cell r="FM209"/>
          <cell r="FN209"/>
          <cell r="FO209"/>
          <cell r="FP209"/>
          <cell r="FQ209"/>
          <cell r="FR209"/>
          <cell r="FS209"/>
        </row>
        <row r="210">
          <cell r="A210">
            <v>208</v>
          </cell>
          <cell r="B210">
            <v>208</v>
          </cell>
          <cell r="K210">
            <v>27</v>
          </cell>
          <cell r="L210">
            <v>67</v>
          </cell>
          <cell r="M210">
            <v>208</v>
          </cell>
          <cell r="N210" t="str">
            <v>POLÍTICO INSTITUCIONAL</v>
          </cell>
          <cell r="O210" t="str">
            <v>Objetivo 14.- Fortalecer las capacidades del Estado con énfasis en la administración de justicia y eficiencia en los procesos de regulación y control, con independencia y autonomía</v>
          </cell>
          <cell r="P210" t="str">
            <v>Meta 14.3.1. Incrementar de 16,84 a 38,84 el Índice de Implementación de la Mejora Regulatoria en el Estado para optimizar la calidad de vida de los ciudadanos, el clima de negocios y la competitividad.</v>
          </cell>
          <cell r="Q210" t="str">
            <v>Política 14.3 Fortalecer la implementación de las buenas prácticas regulatorias que garanticen la transparencia, eficiencia y competitividad del Estado</v>
          </cell>
          <cell r="R210" t="str">
            <v>I. Lineamientos para la gobernanza colaborativa.</v>
          </cell>
          <cell r="S210" t="str">
            <v>16.- Promover sociedades pacíficas e inclusivas para el desarrollo sostenible, facilitar el acceso a la justicia para todos y crear instituciones eficaces, responsables e inclusivas a todos los niveles</v>
          </cell>
          <cell r="T210" t="str">
            <v>16.6 Crear instituciones eficaces, responsables y transparentes a todos los niveles</v>
          </cell>
          <cell r="U210" t="str">
            <v xml:space="preserve">16.6.2 Proporción de la población que se siente satisfecha con su última experiencia de los servicios públicos </v>
          </cell>
          <cell r="V210" t="str">
            <v>1,- Gestión institucional directa</v>
          </cell>
          <cell r="W210"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10"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10"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10" t="str">
            <v>ÍNDICE: Gestión de la calidad institucional, administrativa y agenda regulatoria</v>
          </cell>
          <cell r="AA210">
            <v>0.11</v>
          </cell>
          <cell r="AB210" t="str">
            <v>Porcentaje</v>
          </cell>
          <cell r="AC210"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10"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10" t="str">
            <v>META_27_PI/27:Mejorar la gestión de la calidad institucional, administrativa,  agenda regulatoria y unidades administrativas de apoyo en un 44% al 2023, del GADMI.</v>
          </cell>
          <cell r="AF210" t="str">
            <v>INDICADOR_27_PI/27:Porcentaje de avance en la mejora de  la gestión de la calidad institucional, administrativa,  agenda regulatoria y unidades administrativas de apoyo .</v>
          </cell>
          <cell r="AG210">
            <v>0.11</v>
          </cell>
          <cell r="AH210">
            <v>2020</v>
          </cell>
          <cell r="AI210">
            <v>2023</v>
          </cell>
          <cell r="AJ210">
            <v>0.44000000000000006</v>
          </cell>
          <cell r="AK210">
            <v>0.55000000000000004</v>
          </cell>
          <cell r="AL210" t="str">
            <v>Porcentaje</v>
          </cell>
          <cell r="AM210" t="str">
            <v>Objetivo 14.- Fortalecer las capacidades del Estado con énfasis en la administración de justicia y eficiencia en los procesos de regulación y control, con independencia y autonomía</v>
          </cell>
          <cell r="AN210" t="str">
            <v>Meta 14.2.1. Los GAD municipales incrementan su capacidad operativa de 18,03 a 22,03 puntos en promedio.</v>
          </cell>
          <cell r="AO210" t="str">
            <v>Política 14.2 Potenciar las capacidades de los distintos niveles de gobierno para el cumplimiento de los objetivos nacionales y la prestación de servicios con calidad</v>
          </cell>
          <cell r="AP210" t="str">
            <v>16.6 Crear instituciones eficaces, responsables y transparentes a todos los niveles</v>
          </cell>
          <cell r="AQ210" t="str">
            <v>16.- Promover sociedades pacíficas e inclusivas para el desarrollo sostenible, facilitar el acceso a la justicia para todos y crear instituciones eficaces, responsables e inclusivas a todos los niveles</v>
          </cell>
          <cell r="AR210" t="str">
            <v>16.6 Crear instituciones eficaces, responsables y transparentes a todos los niveles</v>
          </cell>
          <cell r="AS210" t="str">
            <v xml:space="preserve">16.6.2 Proporción de la población que se siente satisfecha con su última experiencia de los servicios públicos </v>
          </cell>
          <cell r="AT210" t="str">
            <v>1,- Gestión institucional directa</v>
          </cell>
          <cell r="AU210"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10" t="str">
            <v>OE-27_PI/27</v>
          </cell>
          <cell r="AW210" t="str">
            <v xml:space="preserve">
 67) Fortalecimiento de la unidad técnica de contratación pública  </v>
          </cell>
          <cell r="AX210" t="str">
            <v>OBJETIVO PROGRAMA 4:
 67) Determinar los procedimientos sobre los   principios y normas regulados por la ley LOCP y más instrumentos técnicos y determinaciones de Contraloría para la adquisición o arrendamiento de bienes, ejecución de obras y prestación de servicios, incluidos los de consultoría que realice la institución promoviendo la cultura de contratación pública en la institución.</v>
          </cell>
          <cell r="AY210" t="str">
            <v xml:space="preserve">PROYECTOS PROGRAMA 4: 
208. Fortalecimiento de la unidad técnica de contratación pública, y sus procesos de contratación pública.
</v>
          </cell>
          <cell r="AZ210"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10" t="str">
            <v>8D-AH-POLÍTICA</v>
          </cell>
          <cell r="BB210" t="str">
            <v xml:space="preserve">8D-AH-ESTRATEGIA </v>
          </cell>
          <cell r="BC210">
            <v>500000</v>
          </cell>
          <cell r="BD210" t="str">
            <v>Propia- Empresa-IMI-Externo, Banco del Estado.</v>
          </cell>
          <cell r="BE210" t="str">
            <v xml:space="preserve"> MP-67) Implementar un plan de fortalecimiento y repotenciación de la unidad de contratación pública y sus procesos en un 100% al 2023.</v>
          </cell>
          <cell r="BF210" t="str">
            <v>INDICADORES  META 4:  1. Porcentaje de avance en la implementación del  plan de fortalecimiento y repotenciación de la unidad de contratación pública y sus procesos.</v>
          </cell>
          <cell r="BG210" t="str">
            <v>Porcentaje</v>
          </cell>
          <cell r="BH210" t="str">
            <v>Dirección Administrativa</v>
          </cell>
          <cell r="BI210"/>
          <cell r="BJ210">
            <v>0</v>
          </cell>
          <cell r="BK210">
            <v>1</v>
          </cell>
          <cell r="BL210">
            <v>2021</v>
          </cell>
          <cell r="BM210">
            <v>2023</v>
          </cell>
          <cell r="BN210" t="str">
            <v>Objetivo estratégico #;  27</v>
          </cell>
          <cell r="BO210" t="str">
            <v>Programa #;  67</v>
          </cell>
          <cell r="BP210">
            <v>27</v>
          </cell>
          <cell r="BQ210" t="str">
            <v>Por reportar</v>
          </cell>
          <cell r="BR210">
            <v>1</v>
          </cell>
          <cell r="BS210" t="str">
            <v>Ing. César Pérez
Analista Político Institucional</v>
          </cell>
          <cell r="BT210" t="str">
            <v>Sin datos</v>
          </cell>
          <cell r="BU210" t="str">
            <v>Abg. Roberto Tobar</v>
          </cell>
          <cell r="BV210" t="str">
            <v xml:space="preserve">208. Fortalecimiento de la unidad técnica de contratación pública, y sus procesos de contratación pública.
</v>
          </cell>
          <cell r="BW210" t="str">
            <v>P208</v>
          </cell>
          <cell r="BX210" t="str">
            <v xml:space="preserve">208. Fortalecimiento de la unidad técnica de contratación pública, y sus procesos de contratación pública.
</v>
          </cell>
          <cell r="BY210" t="str">
            <v>122 | DIRECCIÓN ADMINISTRATIVA</v>
          </cell>
          <cell r="BZ210" t="str">
            <v>CONTRATACIÓN PÚBLICA</v>
          </cell>
          <cell r="CA210" t="str">
            <v>Ing. Hugo Vallejos</v>
          </cell>
          <cell r="CB210" t="str">
            <v>Abg. Roberto Tobar</v>
          </cell>
          <cell r="CC210" t="str">
            <v>P208	Administrativo</v>
          </cell>
          <cell r="CD210">
            <v>12</v>
          </cell>
          <cell r="CE210" t="str">
            <v>208. Elaborar e implementar el plan plurianual para el fortalecimiento de la unidad técnica de contratación pública, y sus procesos de contratación pública en un 100% al 2023</v>
          </cell>
          <cell r="CF210" t="str">
            <v>208. Porcentaje de avance en la elaboración e implementación del plan plurianual para el fortalecimiento de la unidad técnica de contratación pública, y sus procesos de contratación pública .</v>
          </cell>
          <cell r="CG210" t="str">
            <v>Porcentaje</v>
          </cell>
          <cell r="CH210">
            <v>2021</v>
          </cell>
          <cell r="CI210">
            <v>2023</v>
          </cell>
          <cell r="CJ210" t="str">
            <v>a definir por la unidad administrativa</v>
          </cell>
          <cell r="CK210">
            <v>1</v>
          </cell>
          <cell r="CL210" t="str">
            <v>CRECIENTE</v>
          </cell>
          <cell r="CM210"/>
          <cell r="CN210" t="str">
            <v/>
          </cell>
          <cell r="CO210" t="str">
            <v>NO</v>
          </cell>
          <cell r="CP210"/>
          <cell r="CQ210" t="str">
            <v>M-67.- Fortalecimiento los procesos de gestión institucional</v>
          </cell>
          <cell r="CR210"/>
          <cell r="CS210"/>
          <cell r="CT210" t="str">
            <v xml:space="preserve">
 67) Fortalecimiento de la unidad técnica de contratación pública  </v>
          </cell>
          <cell r="CU210"/>
          <cell r="CV210" t="str">
            <v>OBJETIVO PROGRAMA 4:
 67) Determinar los procedimientos sobre los   principios y normas regulados por la ley LOCP y más instrumentos técnicos y determinaciones de Contraloría para la adquisición o arrendamiento de bienes, ejecución de obras y prestación de servicios, incluidos los de consultoría que realice la institución promoviendo la cultura de contratación pública en la institución.</v>
          </cell>
          <cell r="CW210"/>
          <cell r="CX210" t="str">
            <v xml:space="preserve">208. Fortalecimiento de la unidad técnica de contratación pública, y sus procesos de contratación pública.
</v>
          </cell>
          <cell r="CY210" t="str">
            <v>Asignar el nombre del técnico delegado</v>
          </cell>
          <cell r="CZ210">
            <v>3</v>
          </cell>
          <cell r="DA210" t="str">
            <v>NO</v>
          </cell>
          <cell r="DB210" t="str">
            <v>Ing. Diego Bedón</v>
          </cell>
          <cell r="DC210" t="str">
            <v>Ing. César Pérez</v>
          </cell>
          <cell r="DD210">
            <v>2022</v>
          </cell>
          <cell r="DE210">
            <v>1060000260001</v>
          </cell>
          <cell r="DF210" t="str">
            <v>GADM San Miguel de Ibarra</v>
          </cell>
          <cell r="DG210" t="str">
            <v>Municipal</v>
          </cell>
          <cell r="DH210" t="str">
            <v>Zona 1</v>
          </cell>
          <cell r="DI210" t="str">
            <v>Imbabura</v>
          </cell>
          <cell r="DJ210" t="str">
            <v>San miguel de Ibarra</v>
          </cell>
          <cell r="DK210" t="str">
            <v>2021-2040</v>
          </cell>
          <cell r="DL210" t="str">
            <v>PND-14</v>
          </cell>
          <cell r="DM210" t="str">
            <v>ODS-16</v>
          </cell>
          <cell r="DN210"/>
          <cell r="DO210"/>
          <cell r="DP210"/>
          <cell r="DQ210"/>
          <cell r="DR210"/>
          <cell r="DS210"/>
          <cell r="DT210"/>
          <cell r="DU210"/>
          <cell r="DV210"/>
          <cell r="DW210"/>
          <cell r="DX210"/>
          <cell r="DY210"/>
          <cell r="DZ210"/>
          <cell r="EA210"/>
          <cell r="EB210"/>
          <cell r="EC210"/>
          <cell r="ED210"/>
          <cell r="EE210"/>
          <cell r="EF210"/>
          <cell r="EG210"/>
          <cell r="EH210"/>
          <cell r="EI210"/>
          <cell r="EJ210"/>
          <cell r="EK210"/>
          <cell r="EL210"/>
          <cell r="EM210"/>
          <cell r="EN210"/>
          <cell r="EO210"/>
          <cell r="EP210"/>
          <cell r="EQ210"/>
          <cell r="ER210"/>
          <cell r="ES210"/>
          <cell r="ET210"/>
          <cell r="EU210"/>
          <cell r="EV210"/>
          <cell r="EW210"/>
          <cell r="EX210"/>
          <cell r="EY210"/>
          <cell r="EZ210"/>
          <cell r="FA210"/>
          <cell r="FB210"/>
          <cell r="FC210"/>
          <cell r="FD210"/>
          <cell r="FE210"/>
          <cell r="FF210"/>
          <cell r="FG210"/>
          <cell r="FH210"/>
          <cell r="FI210"/>
          <cell r="FJ210"/>
          <cell r="FK210"/>
          <cell r="FL210"/>
          <cell r="FM210"/>
          <cell r="FN210"/>
          <cell r="FO210"/>
          <cell r="FP210"/>
          <cell r="FQ210"/>
          <cell r="FR210"/>
          <cell r="FS210"/>
        </row>
        <row r="211">
          <cell r="A211" t="str">
            <v>203a-BOMBEROS</v>
          </cell>
          <cell r="B211">
            <v>208</v>
          </cell>
          <cell r="K211" t="str">
            <v>203a-BOMBEROS</v>
          </cell>
          <cell r="L211">
            <v>65</v>
          </cell>
          <cell r="M211">
            <v>203</v>
          </cell>
          <cell r="N211" t="str">
            <v>POLÍTICO INSTITUCIONAL</v>
          </cell>
          <cell r="O211" t="str">
            <v>Objetivo 14.- Fortalecer las capacidades del Estado con énfasis en la administración de justicia y eficiencia en los procesos de regulación y control, con independencia y autonomía</v>
          </cell>
          <cell r="P211" t="str">
            <v>Meta 14.3.1. Incrementar de 16,84 a 38,84 el Índice de Implementación de la Mejora Regulatoria en el Estado para optimizar la calidad de vida de los ciudadanos, el clima de negocios y la competitividad.</v>
          </cell>
          <cell r="Q211" t="str">
            <v>Política 14.3 Fortalecer la implementación de las buenas prácticas regulatorias que garanticen la transparencia, eficiencia y competitividad del Estado</v>
          </cell>
          <cell r="R211" t="str">
            <v>I. Lineamientos para la gobernanza colaborativa.</v>
          </cell>
          <cell r="S211" t="str">
            <v>16.- Promover sociedades pacíficas e inclusivas para el desarrollo sostenible, facilitar el acceso a la justicia para todos y crear instituciones eficaces, responsables e inclusivas a todos los niveles</v>
          </cell>
          <cell r="T211" t="str">
            <v>16.6 Crear instituciones eficaces, responsables y transparentes a todos los niveles</v>
          </cell>
          <cell r="U211" t="str">
            <v xml:space="preserve">16.6.2 Proporción de la población que se siente satisfecha con su última experiencia de los servicios públicos </v>
          </cell>
          <cell r="V211" t="str">
            <v>1,- Gestión institucional directa</v>
          </cell>
          <cell r="W211"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11"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11"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11" t="str">
            <v>ÍNDICE: Gestión de la calidad institucional, administrativa y agenda regulatoria</v>
          </cell>
          <cell r="AA211">
            <v>0.11</v>
          </cell>
          <cell r="AB211" t="str">
            <v>Porcentaje</v>
          </cell>
          <cell r="AC211"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11"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11" t="str">
            <v>META_27_PI/27:Mejorar la gestión de la calidad institucional, administrativa,  agenda regulatoria y unidades administrativas de apoyo en un 44% al 2023, del GADMI.</v>
          </cell>
          <cell r="AF211" t="str">
            <v>INDICADOR_27_PI/27:Porcentaje de avance en la mejora de  la gestión de la calidad institucional, administrativa,  agenda regulatoria y unidades administrativas de apoyo .</v>
          </cell>
          <cell r="AG211">
            <v>0.11</v>
          </cell>
          <cell r="AH211">
            <v>2020</v>
          </cell>
          <cell r="AI211">
            <v>2023</v>
          </cell>
          <cell r="AJ211">
            <v>0.44000000000000006</v>
          </cell>
          <cell r="AK211">
            <v>0.55000000000000004</v>
          </cell>
          <cell r="AL211" t="str">
            <v>Porcentaje</v>
          </cell>
          <cell r="AM211" t="str">
            <v>Objetivo 14.- Fortalecer las capacidades del Estado con énfasis en la administración de justicia y eficiencia en los procesos de regulación y control, con independencia y autonomía</v>
          </cell>
          <cell r="AN211" t="str">
            <v>Meta 14.3.2. Aumentar el índice de percepción de calidad de los servicios públicos de 6,08 a 8,00.</v>
          </cell>
          <cell r="AO211" t="str">
            <v>Política 14.3 Fortalecer la implementación de las buenas prácticas regulatorias que garanticen la transparencia, eficiencia y competitividad del Estado</v>
          </cell>
          <cell r="AP211" t="str">
            <v>16.6 Crear instituciones eficaces, responsables y transparentes a todos los niveles</v>
          </cell>
          <cell r="AQ211" t="str">
            <v>16.- Promover sociedades pacíficas e inclusivas para el desarrollo sostenible, facilitar el acceso a la justicia para todos y crear instituciones eficaces, responsables e inclusivas a todos los niveles</v>
          </cell>
          <cell r="AR211" t="str">
            <v>16.6 Crear instituciones eficaces, responsables y transparentes a todos los niveles</v>
          </cell>
          <cell r="AS211" t="str">
            <v xml:space="preserve">16.6.2 Proporción de la población que se siente satisfecha con su última experiencia de los servicios públicos </v>
          </cell>
          <cell r="AT211" t="str">
            <v>1,- Gestión institucional directa</v>
          </cell>
          <cell r="AU211"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11" t="str">
            <v>OE-27_PI/27</v>
          </cell>
          <cell r="AW211" t="str">
            <v>  
65) Fortalecimiento de las capacidades técnicas, operativas y gestión de la calidad de la institución y sus procesos desconcentrados.</v>
          </cell>
          <cell r="AX211"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11"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11"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11" t="str">
            <v>8D-AH-POLÍTICA</v>
          </cell>
          <cell r="BB211" t="str">
            <v xml:space="preserve">8D-AH-ESTRATEGIA </v>
          </cell>
          <cell r="BC211">
            <v>500000</v>
          </cell>
          <cell r="BD211" t="str">
            <v>Propia- Empresa-IMI-Externo, Banco del Estado.</v>
          </cell>
          <cell r="BE211" t="str">
            <v xml:space="preserve"> 
MP-65)  Fortalecer las capacidades técnicas y operativas y gestión de la calidad institucional y sus procesos desconcentrados  en un 14%, y del talento humano al 2023 </v>
          </cell>
          <cell r="BF211" t="str">
            <v>INDICADORES META 2:
 Porcentaje de avance en el fortalecimiento Fortalecer las capacidades técnicas y operativas y gestión de la calidad institucional, sus procesos desconcentrados   y del talento humano al 2023</v>
          </cell>
          <cell r="BG211" t="str">
            <v>Porcentaje</v>
          </cell>
          <cell r="BH211" t="str">
            <v>Dirección de Gestión Estratégica</v>
          </cell>
          <cell r="BI211"/>
          <cell r="BJ211">
            <v>0</v>
          </cell>
          <cell r="BK211">
            <v>1</v>
          </cell>
          <cell r="BL211">
            <v>2021</v>
          </cell>
          <cell r="BM211">
            <v>2023</v>
          </cell>
          <cell r="BN211" t="str">
            <v>Objetivo estratégico #;  203a-BOMBEROS</v>
          </cell>
          <cell r="BO211" t="str">
            <v>Programa #;  65</v>
          </cell>
          <cell r="BP211">
            <v>27</v>
          </cell>
          <cell r="BQ211" t="str">
            <v>Por reportar</v>
          </cell>
          <cell r="BR211">
            <v>7</v>
          </cell>
          <cell r="BS211" t="str">
            <v>Ing. César Pérez
Analista Político Institucional</v>
          </cell>
          <cell r="BT211" t="str">
            <v>Sin datos</v>
          </cell>
          <cell r="BU211" t="str">
            <v xml:space="preserve">Ing. Ana Mercedes Cercado Guerra </v>
          </cell>
          <cell r="BV211" t="str">
            <v xml:space="preserve">208. Fortalecimiento de la unidad técnica de contratación pública, y sus procesos de contratación pública.
</v>
          </cell>
          <cell r="BW211" t="str">
            <v>P203</v>
          </cell>
          <cell r="BX211" t="str">
            <v xml:space="preserve">
203. Elaboración/actualización  e implementación de planes estratégicos por cada proceso desconcentrados (Empresas Publicas, Emapa-EP, Bomberos-EP, Fyprocai-EP, Movilidad-EP, Parque Industrial,  Registro de la  Propiedad)
</v>
          </cell>
          <cell r="BY211" t="str">
            <v>CUERPO DE BOMBEROS-EP</v>
          </cell>
          <cell r="BZ211" t="str">
            <v>CUERPO DE BOMBEROS-EP</v>
          </cell>
          <cell r="CA211" t="str">
            <v>Crnel. Fabián López</v>
          </cell>
          <cell r="CB211" t="str">
            <v>Capitan Patricio Rodriguez</v>
          </cell>
          <cell r="CC211" t="str">
            <v>P200	Gestión estratégica; P201	Gestión estratégica y Planificación; P202	Talento humano; P203	Emapa, Movilidad-ep, Registro de la propiedad, Bomberos-ep, Fyprocai-ep; P204	Administrativo; P205	Financiero; P206	Administrativo</v>
          </cell>
          <cell r="CD211">
            <v>57</v>
          </cell>
          <cell r="CE211" t="str">
            <v>203. Actualizar implementar el plan estratégico del cuerpo de bomberos en un 100% de su planificación plurianual propuesta al 2023.</v>
          </cell>
          <cell r="CF211" t="str">
            <v>203. Porcentaje de avance en la actualización de los planes estratégicos de cada una de las empresas publicas del GADMII</v>
          </cell>
          <cell r="CG211" t="str">
            <v>porcentaje</v>
          </cell>
          <cell r="CH211">
            <v>2021</v>
          </cell>
          <cell r="CI211">
            <v>2023</v>
          </cell>
          <cell r="CJ211" t="str">
            <v>a definir por la unidad administrativa</v>
          </cell>
          <cell r="CK211">
            <v>1</v>
          </cell>
          <cell r="CL211" t="str">
            <v>CRECIENTE</v>
          </cell>
          <cell r="CM211"/>
          <cell r="CN211" t="str">
            <v/>
          </cell>
          <cell r="CO211" t="str">
            <v>NO</v>
          </cell>
          <cell r="CP211"/>
          <cell r="CQ211" t="str">
            <v>M-65.- Fortalecimiento institucional técnico, talento humano, físico, equipamientos  y gestión de la calidad.</v>
          </cell>
          <cell r="CR211"/>
          <cell r="CS211"/>
          <cell r="CT211" t="str">
            <v>  
65) Fortalecimiento de las capacidades técnicas, operativas y gestión de la calidad de la institución y sus procesos desconcentrados.</v>
          </cell>
          <cell r="CU211"/>
          <cell r="CV211"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11" t="str">
            <v xml:space="preserve">
203. Elaboración/actualización  e implementación del plan estratégico del Cuerpo de Bomberos
</v>
          </cell>
          <cell r="CX211" t="str">
            <v xml:space="preserve">
203. Elaboración/actualización  e implementación del plan estratégico del Cuerpo de Bomberos
</v>
          </cell>
          <cell r="CY211" t="str">
            <v>Asignar el nombre del técnico delegado</v>
          </cell>
          <cell r="CZ211">
            <v>3</v>
          </cell>
          <cell r="DA211" t="str">
            <v>NO</v>
          </cell>
          <cell r="DB211" t="str">
            <v>(Ing. Pablo Roman Guerrero Moreta</v>
          </cell>
          <cell r="DC211" t="str">
            <v>Ing. César Pérez</v>
          </cell>
          <cell r="DD211">
            <v>2022</v>
          </cell>
          <cell r="DE211">
            <v>1060000260001</v>
          </cell>
          <cell r="DF211" t="str">
            <v>GADM San Miguel de Ibarra</v>
          </cell>
          <cell r="DG211" t="str">
            <v>Municipal</v>
          </cell>
          <cell r="DH211" t="str">
            <v>Zona 1</v>
          </cell>
          <cell r="DI211" t="str">
            <v>Imbabura</v>
          </cell>
          <cell r="DJ211" t="str">
            <v>San miguel de Ibarra</v>
          </cell>
          <cell r="DK211" t="str">
            <v>2021-2040</v>
          </cell>
          <cell r="DL211" t="str">
            <v>PND-14</v>
          </cell>
          <cell r="DM211" t="str">
            <v>ODS-16</v>
          </cell>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cell r="EW211"/>
          <cell r="EX211"/>
          <cell r="EY211"/>
          <cell r="EZ211"/>
          <cell r="FA211"/>
          <cell r="FB211"/>
          <cell r="FC211"/>
          <cell r="FD211"/>
          <cell r="FE211"/>
          <cell r="FF211"/>
          <cell r="FG211"/>
          <cell r="FH211"/>
          <cell r="FI211"/>
          <cell r="FJ211"/>
          <cell r="FK211"/>
          <cell r="FL211"/>
          <cell r="FM211"/>
          <cell r="FN211"/>
          <cell r="FO211"/>
          <cell r="FP211"/>
          <cell r="FQ211"/>
          <cell r="FR211"/>
          <cell r="FS211"/>
        </row>
        <row r="212">
          <cell r="A212" t="str">
            <v>203b-EMAPA-EP</v>
          </cell>
          <cell r="B212">
            <v>208</v>
          </cell>
          <cell r="K212" t="str">
            <v>203b-EMAPA-EP</v>
          </cell>
          <cell r="L212">
            <v>65</v>
          </cell>
          <cell r="M212">
            <v>203</v>
          </cell>
          <cell r="N212" t="str">
            <v>POLÍTICO INSTITUCIONAL</v>
          </cell>
          <cell r="O212" t="str">
            <v>Objetivo 14.- Fortalecer las capacidades del Estado con énfasis en la administración de justicia y eficiencia en los procesos de regulación y control, con independencia y autonomía</v>
          </cell>
          <cell r="P212" t="str">
            <v>Meta 14.3.1. Incrementar de 16,84 a 38,84 el Índice de Implementación de la Mejora Regulatoria en el Estado para optimizar la calidad de vida de los ciudadanos, el clima de negocios y la competitividad.</v>
          </cell>
          <cell r="Q212" t="str">
            <v>Política 14.3 Fortalecer la implementación de las buenas prácticas regulatorias que garanticen la transparencia, eficiencia y competitividad del Estado</v>
          </cell>
          <cell r="R212" t="str">
            <v>I. Lineamientos para la gobernanza colaborativa.</v>
          </cell>
          <cell r="S212" t="str">
            <v>16.- Promover sociedades pacíficas e inclusivas para el desarrollo sostenible, facilitar el acceso a la justicia para todos y crear instituciones eficaces, responsables e inclusivas a todos los niveles</v>
          </cell>
          <cell r="T212" t="str">
            <v>16.6 Crear instituciones eficaces, responsables y transparentes a todos los niveles</v>
          </cell>
          <cell r="U212" t="str">
            <v xml:space="preserve">16.6.2 Proporción de la población que se siente satisfecha con su última experiencia de los servicios públicos </v>
          </cell>
          <cell r="V212" t="str">
            <v>1,- Gestión institucional directa</v>
          </cell>
          <cell r="W21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12"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12"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12" t="str">
            <v>ÍNDICE: Gestión de la calidad institucional, administrativa y agenda regulatoria</v>
          </cell>
          <cell r="AA212">
            <v>0.11</v>
          </cell>
          <cell r="AB212" t="str">
            <v>Porcentaje</v>
          </cell>
          <cell r="AC212"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12"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12" t="str">
            <v>META_27_PI/27:Mejorar la gestión de la calidad institucional, administrativa,  agenda regulatoria y unidades administrativas de apoyo en un 44% al 2023, del GADMI.</v>
          </cell>
          <cell r="AF212" t="str">
            <v>INDICADOR_27_PI/27:Porcentaje de avance en la mejora de  la gestión de la calidad institucional, administrativa,  agenda regulatoria y unidades administrativas de apoyo .</v>
          </cell>
          <cell r="AG212">
            <v>0.11</v>
          </cell>
          <cell r="AH212">
            <v>2020</v>
          </cell>
          <cell r="AI212">
            <v>2023</v>
          </cell>
          <cell r="AJ212">
            <v>0.44000000000000006</v>
          </cell>
          <cell r="AK212">
            <v>0.55000000000000004</v>
          </cell>
          <cell r="AL212" t="str">
            <v>Porcentaje</v>
          </cell>
          <cell r="AM212" t="str">
            <v>Objetivo 14.- Fortalecer las capacidades del Estado con énfasis en la administración de justicia y eficiencia en los procesos de regulación y control, con independencia y autonomía</v>
          </cell>
          <cell r="AN212" t="str">
            <v>Meta 14.3.2. Aumentar el índice de percepción de calidad de los servicios públicos de 6,08 a 8,00.</v>
          </cell>
          <cell r="AO212" t="str">
            <v>Política 14.3 Fortalecer la implementación de las buenas prácticas regulatorias que garanticen la transparencia, eficiencia y competitividad del Estado</v>
          </cell>
          <cell r="AP212" t="str">
            <v>16.6 Crear instituciones eficaces, responsables y transparentes a todos los niveles</v>
          </cell>
          <cell r="AQ212" t="str">
            <v>16.- Promover sociedades pacíficas e inclusivas para el desarrollo sostenible, facilitar el acceso a la justicia para todos y crear instituciones eficaces, responsables e inclusivas a todos los niveles</v>
          </cell>
          <cell r="AR212" t="str">
            <v>16.6 Crear instituciones eficaces, responsables y transparentes a todos los niveles</v>
          </cell>
          <cell r="AS212" t="str">
            <v xml:space="preserve">16.6.2 Proporción de la población que se siente satisfecha con su última experiencia de los servicios públicos </v>
          </cell>
          <cell r="AT212" t="str">
            <v>1,- Gestión institucional directa</v>
          </cell>
          <cell r="AU212"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12" t="str">
            <v>OE-27_PI/27</v>
          </cell>
          <cell r="AW212" t="str">
            <v>  
65) Fortalecimiento de las capacidades técnicas, operativas y gestión de la calidad de la institución y sus procesos desconcentrados.</v>
          </cell>
          <cell r="AX212"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12"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12"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12" t="str">
            <v>8D-AH-POLÍTICA</v>
          </cell>
          <cell r="BB212" t="str">
            <v xml:space="preserve">8D-AH-ESTRATEGIA </v>
          </cell>
          <cell r="BC212">
            <v>500000</v>
          </cell>
          <cell r="BD212" t="str">
            <v>Propia- Empresa-IMI-Externo, Banco del Estado.</v>
          </cell>
          <cell r="BE212" t="str">
            <v xml:space="preserve"> 
MP-65)  Fortalecer las capacidades técnicas y operativas y gestión de la calidad institucional y sus procesos desconcentrados  en un 14%, y del talento humano al 2023 </v>
          </cell>
          <cell r="BF212" t="str">
            <v>INDICADORES META 2:
 Porcentaje de avance en el fortalecimiento Fortalecer las capacidades técnicas y operativas y gestión de la calidad institucional, sus procesos desconcentrados   y del talento humano al 2023</v>
          </cell>
          <cell r="BG212" t="str">
            <v>Porcentaje</v>
          </cell>
          <cell r="BH212" t="str">
            <v>Dirección de Gestión Estratégica</v>
          </cell>
          <cell r="BI212"/>
          <cell r="BJ212">
            <v>0</v>
          </cell>
          <cell r="BK212">
            <v>1</v>
          </cell>
          <cell r="BL212">
            <v>2021</v>
          </cell>
          <cell r="BM212">
            <v>2023</v>
          </cell>
          <cell r="BN212" t="str">
            <v>Objetivo estratégico #;  203b-EMAPA-EP</v>
          </cell>
          <cell r="BO212" t="str">
            <v>Programa #;  65</v>
          </cell>
          <cell r="BP212">
            <v>27</v>
          </cell>
          <cell r="BQ212" t="str">
            <v>Por reportar</v>
          </cell>
          <cell r="BR212">
            <v>7</v>
          </cell>
          <cell r="BS212" t="str">
            <v>Ing. César Pérez
Analista Político Institucional</v>
          </cell>
          <cell r="BT212" t="str">
            <v>Sin datos</v>
          </cell>
          <cell r="BU212" t="str">
            <v xml:space="preserve">Ing. Ana Mercedes Cercado Guerra </v>
          </cell>
          <cell r="BV212" t="str">
            <v xml:space="preserve">208. Fortalecimiento de la unidad técnica de contratación pública, y sus procesos de contratación pública.
</v>
          </cell>
          <cell r="BW212" t="str">
            <v>P203</v>
          </cell>
          <cell r="BX212" t="str">
            <v xml:space="preserve">
203. Elaboración/actualización  e implementación de planes estratégicos por cada proceso desconcentrados (Empresas Publicas, Emapa-EP, Bomberos-EP, Fyprocai-EP, Movilidad-EP, Parque Industrial,  Registro de la  Propiedad)
</v>
          </cell>
          <cell r="BY212" t="str">
            <v>EMAPAI-EP</v>
          </cell>
          <cell r="BZ212" t="str">
            <v>EMAPAI-EP</v>
          </cell>
          <cell r="CA212" t="str">
            <v>Abog. José Moncayo</v>
          </cell>
          <cell r="CB212" t="str">
            <v>Ing. Adrian Villacis</v>
          </cell>
          <cell r="CC212" t="str">
            <v>P200	Gestión estratégica; P201	Gestión estratégica y Planificación; P202	Talento humano; P203	Emapa, Movilidad-ep, Registro de la propiedad, Bomberos-ep, Fyprocai-ep; P204	Administrativo; P205	Financiero; P206	Administrativo</v>
          </cell>
          <cell r="CD212">
            <v>58</v>
          </cell>
          <cell r="CE212" t="str">
            <v>203. Actualizar implementar el plan estratégico del cuerpo de EMAPA-EP en un 55,46% de su planificación plurianual propuesta al 2023.</v>
          </cell>
          <cell r="CF212" t="str">
            <v>203. Porcentaje de avance en la actualización de los planes estratégicos de cada una de las empresas publicas del GADMII</v>
          </cell>
          <cell r="CG212" t="str">
            <v>porcentaje</v>
          </cell>
          <cell r="CH212">
            <v>2021</v>
          </cell>
          <cell r="CI212">
            <v>2025</v>
          </cell>
          <cell r="CJ212">
            <v>0.19850000000000001</v>
          </cell>
          <cell r="CK212">
            <v>0.55459999999999998</v>
          </cell>
          <cell r="CL212" t="str">
            <v>CRECIENTE</v>
          </cell>
          <cell r="CM212"/>
          <cell r="CN212" t="str">
            <v/>
          </cell>
          <cell r="CO212" t="str">
            <v>NO</v>
          </cell>
          <cell r="CP212"/>
          <cell r="CQ212" t="str">
            <v>M-65.- Fortalecimiento institucional técnico, talento humano, físico, equipamientos  y gestión de la calidad.</v>
          </cell>
          <cell r="CR212"/>
          <cell r="CS212"/>
          <cell r="CT212" t="str">
            <v>  
65) Fortalecimiento de las capacidades técnicas, operativas y gestión de la calidad de la institución y sus procesos desconcentrados.</v>
          </cell>
          <cell r="CU212"/>
          <cell r="CV212"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12" t="str">
            <v xml:space="preserve">
203. Elaboración/actualización  e implementación del plan estratégico de EMAPA-EP
</v>
          </cell>
          <cell r="CX212" t="str">
            <v xml:space="preserve">
203. Elaboración/actualización  e implementación del plan estratégico de EMAPA-EP
</v>
          </cell>
          <cell r="CY212" t="str">
            <v>Asignar el nombre del técnico delegado</v>
          </cell>
          <cell r="CZ212">
            <v>5</v>
          </cell>
          <cell r="DA212" t="str">
            <v>NO</v>
          </cell>
          <cell r="DB212" t="str">
            <v>Ing. Germán Siguenza</v>
          </cell>
          <cell r="DC212" t="str">
            <v>Ing. César Pérez</v>
          </cell>
          <cell r="DD212">
            <v>2022</v>
          </cell>
          <cell r="DE212">
            <v>1060000260001</v>
          </cell>
          <cell r="DF212" t="str">
            <v>GADM San Miguel de Ibarra</v>
          </cell>
          <cell r="DG212" t="str">
            <v>Municipal</v>
          </cell>
          <cell r="DH212" t="str">
            <v>Zona 1</v>
          </cell>
          <cell r="DI212" t="str">
            <v>Imbabura</v>
          </cell>
          <cell r="DJ212" t="str">
            <v>San miguel de Ibarra</v>
          </cell>
          <cell r="DK212" t="str">
            <v>2021-2040</v>
          </cell>
          <cell r="DL212" t="str">
            <v>PND-14</v>
          </cell>
          <cell r="DM212" t="str">
            <v>ODS-16</v>
          </cell>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cell r="EW212"/>
          <cell r="EX212"/>
          <cell r="EY212"/>
          <cell r="EZ212"/>
          <cell r="FA212"/>
          <cell r="FB212"/>
          <cell r="FC212"/>
          <cell r="FD212"/>
          <cell r="FE212"/>
          <cell r="FF212"/>
          <cell r="FG212"/>
          <cell r="FH212"/>
          <cell r="FI212"/>
          <cell r="FJ212"/>
          <cell r="FK212"/>
          <cell r="FL212"/>
          <cell r="FM212"/>
          <cell r="FN212"/>
          <cell r="FO212"/>
          <cell r="FP212"/>
          <cell r="FQ212"/>
          <cell r="FR212"/>
          <cell r="FS212"/>
        </row>
        <row r="213">
          <cell r="A213" t="str">
            <v>203c-MOVILIDAD</v>
          </cell>
          <cell r="B213">
            <v>208</v>
          </cell>
          <cell r="K213" t="str">
            <v>203c-MOVILIDAD</v>
          </cell>
          <cell r="L213">
            <v>65</v>
          </cell>
          <cell r="M213">
            <v>203</v>
          </cell>
          <cell r="N213" t="str">
            <v>POLÍTICO INSTITUCIONAL</v>
          </cell>
          <cell r="O213" t="str">
            <v>Objetivo 14.- Fortalecer las capacidades del Estado con énfasis en la administración de justicia y eficiencia en los procesos de regulación y control, con independencia y autonomía</v>
          </cell>
          <cell r="P213" t="str">
            <v>Meta 14.3.1. Incrementar de 16,84 a 38,84 el Índice de Implementación de la Mejora Regulatoria en el Estado para optimizar la calidad de vida de los ciudadanos, el clima de negocios y la competitividad.</v>
          </cell>
          <cell r="Q213" t="str">
            <v>Política 14.3 Fortalecer la implementación de las buenas prácticas regulatorias que garanticen la transparencia, eficiencia y competitividad del Estado</v>
          </cell>
          <cell r="R213" t="str">
            <v>I. Lineamientos para la gobernanza colaborativa.</v>
          </cell>
          <cell r="S213" t="str">
            <v>16.- Promover sociedades pacíficas e inclusivas para el desarrollo sostenible, facilitar el acceso a la justicia para todos y crear instituciones eficaces, responsables e inclusivas a todos los niveles</v>
          </cell>
          <cell r="T213" t="str">
            <v>16.6 Crear instituciones eficaces, responsables y transparentes a todos los niveles</v>
          </cell>
          <cell r="U213" t="str">
            <v xml:space="preserve">16.6.2 Proporción de la población que se siente satisfecha con su última experiencia de los servicios públicos </v>
          </cell>
          <cell r="V213" t="str">
            <v>1,- Gestión institucional directa</v>
          </cell>
          <cell r="W21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13"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13"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13" t="str">
            <v>ÍNDICE: Gestión de la calidad institucional, administrativa y agenda regulatoria</v>
          </cell>
          <cell r="AA213">
            <v>0.11</v>
          </cell>
          <cell r="AB213" t="str">
            <v>Porcentaje</v>
          </cell>
          <cell r="AC213"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13"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13" t="str">
            <v>META_27_PI/27:Mejorar la gestión de la calidad institucional, administrativa,  agenda regulatoria y unidades administrativas de apoyo en un 44% al 2023, del GADMI.</v>
          </cell>
          <cell r="AF213" t="str">
            <v>INDICADOR_27_PI/27:Porcentaje de avance en la mejora de  la gestión de la calidad institucional, administrativa,  agenda regulatoria y unidades administrativas de apoyo .</v>
          </cell>
          <cell r="AG213">
            <v>0.11</v>
          </cell>
          <cell r="AH213">
            <v>2020</v>
          </cell>
          <cell r="AI213">
            <v>2023</v>
          </cell>
          <cell r="AJ213">
            <v>0.44000000000000006</v>
          </cell>
          <cell r="AK213">
            <v>0.55000000000000004</v>
          </cell>
          <cell r="AL213" t="str">
            <v>Porcentaje</v>
          </cell>
          <cell r="AM213" t="str">
            <v>Objetivo 14.- Fortalecer las capacidades del Estado con énfasis en la administración de justicia y eficiencia en los procesos de regulación y control, con independencia y autonomía</v>
          </cell>
          <cell r="AN213" t="str">
            <v>Meta 14.3.2. Aumentar el índice de percepción de calidad de los servicios públicos de 6,08 a 8,00.</v>
          </cell>
          <cell r="AO213" t="str">
            <v>Política 14.3 Fortalecer la implementación de las buenas prácticas regulatorias que garanticen la transparencia, eficiencia y competitividad del Estado</v>
          </cell>
          <cell r="AP213" t="str">
            <v>16.6 Crear instituciones eficaces, responsables y transparentes a todos los niveles</v>
          </cell>
          <cell r="AQ213" t="str">
            <v>16.- Promover sociedades pacíficas e inclusivas para el desarrollo sostenible, facilitar el acceso a la justicia para todos y crear instituciones eficaces, responsables e inclusivas a todos los niveles</v>
          </cell>
          <cell r="AR213" t="str">
            <v>16.6 Crear instituciones eficaces, responsables y transparentes a todos los niveles</v>
          </cell>
          <cell r="AS213" t="str">
            <v xml:space="preserve">16.6.2 Proporción de la población que se siente satisfecha con su última experiencia de los servicios públicos </v>
          </cell>
          <cell r="AT213" t="str">
            <v>1,- Gestión institucional directa</v>
          </cell>
          <cell r="AU213"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13" t="str">
            <v>OE-27_PI/27</v>
          </cell>
          <cell r="AW213" t="str">
            <v>  
65) Fortalecimiento de las capacidades técnicas, operativas y gestión de la calidad de la institución y sus procesos desconcentrados.</v>
          </cell>
          <cell r="AX213"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13"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13"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13" t="str">
            <v>8D-AH-POLÍTICA</v>
          </cell>
          <cell r="BB213" t="str">
            <v xml:space="preserve">8D-AH-ESTRATEGIA </v>
          </cell>
          <cell r="BC213">
            <v>500000</v>
          </cell>
          <cell r="BD213" t="str">
            <v>Propia- Empresa-IMI-Externo, Banco del Estado.</v>
          </cell>
          <cell r="BE213" t="str">
            <v xml:space="preserve"> 
MP-65)  Fortalecer las capacidades técnicas y operativas y gestión de la calidad institucional y sus procesos desconcentrados  en un 14%, y del talento humano al 2023 </v>
          </cell>
          <cell r="BF213" t="str">
            <v>INDICADORES META 2:
 Porcentaje de avance en el fortalecimiento Fortalecer las capacidades técnicas y operativas y gestión de la calidad institucional, sus procesos desconcentrados   y del talento humano al 2023</v>
          </cell>
          <cell r="BG213" t="str">
            <v>Porcentaje</v>
          </cell>
          <cell r="BH213" t="str">
            <v>Dirección de Gestión Estratégica</v>
          </cell>
          <cell r="BI213"/>
          <cell r="BJ213">
            <v>0</v>
          </cell>
          <cell r="BK213">
            <v>1</v>
          </cell>
          <cell r="BL213">
            <v>2021</v>
          </cell>
          <cell r="BM213">
            <v>2023</v>
          </cell>
          <cell r="BN213" t="str">
            <v>Objetivo estratégico #;  203c-MOVILIDAD</v>
          </cell>
          <cell r="BO213" t="str">
            <v>Programa #;  65</v>
          </cell>
          <cell r="BP213">
            <v>27</v>
          </cell>
          <cell r="BQ213" t="str">
            <v>Por reportar</v>
          </cell>
          <cell r="BR213">
            <v>7</v>
          </cell>
          <cell r="BS213" t="str">
            <v>Ing. César Pérez
Analista Político Institucional</v>
          </cell>
          <cell r="BT213" t="str">
            <v>Sin datos</v>
          </cell>
          <cell r="BU213" t="str">
            <v xml:space="preserve">Ing. Ana Mercedes Cercado Guerra </v>
          </cell>
          <cell r="BV213" t="str">
            <v xml:space="preserve">208. Fortalecimiento de la unidad técnica de contratación pública, y sus procesos de contratación pública.
</v>
          </cell>
          <cell r="BW213" t="str">
            <v>P203</v>
          </cell>
          <cell r="BX213" t="str">
            <v xml:space="preserve">
203. Elaboración/actualización  e implementación de planes estratégicos por cada proceso desconcentrados (Empresas Publicas, Emapa-EP, Bomberos-EP, Fyprocai-EP, Movilidad-EP, Parque Industrial,  Registro de la  Propiedad)
</v>
          </cell>
          <cell r="BY213" t="str">
            <v>MOVIDELNOR-EP</v>
          </cell>
          <cell r="BZ213" t="str">
            <v>MOVIDELNOR-EP</v>
          </cell>
          <cell r="CA213" t="str">
            <v>Msc. Luis Fernando Ruíz</v>
          </cell>
          <cell r="CB213" t="str">
            <v xml:space="preserve">Ing. Veronica Estevez </v>
          </cell>
          <cell r="CC213" t="str">
            <v>P200	Gestión estratégica; P201	Gestión estratégica y Planificación; P202	Talento humano; P203	Emapa, Movilidad-ep, Registro de la propiedad, Bomberos-ep, Fyprocai-ep; P204	Administrativo; P205	Financiero; P206	Administrativo</v>
          </cell>
          <cell r="CD213">
            <v>60</v>
          </cell>
          <cell r="CE213" t="str">
            <v>203. Actualizar implementar el plan estratégico del cuerpo dela EP-MOVILIDAD bomberos en un 100% de su planificación plurianual propuesta al 2023.</v>
          </cell>
          <cell r="CF213" t="str">
            <v>203. Porcentaje de avance en la actualización de los planes estratégicos de cada una de las empresas publicas del GADMII</v>
          </cell>
          <cell r="CG213" t="str">
            <v>porcentaje</v>
          </cell>
          <cell r="CH213">
            <v>2021</v>
          </cell>
          <cell r="CI213">
            <v>2023</v>
          </cell>
          <cell r="CJ213" t="str">
            <v>a definir por la unidad administrativa</v>
          </cell>
          <cell r="CK213">
            <v>1</v>
          </cell>
          <cell r="CL213" t="str">
            <v>CRECIENTE</v>
          </cell>
          <cell r="CM213"/>
          <cell r="CN213" t="str">
            <v/>
          </cell>
          <cell r="CO213" t="str">
            <v>NO</v>
          </cell>
          <cell r="CP213"/>
          <cell r="CQ213" t="str">
            <v>M-65.- Fortalecimiento institucional técnico, talento humano, físico, equipamientos  y gestión de la calidad.</v>
          </cell>
          <cell r="CR213"/>
          <cell r="CS213"/>
          <cell r="CT213" t="str">
            <v>  
65) Fortalecimiento de las capacidades técnicas, operativas y gestión de la calidad de la institución y sus procesos desconcentrados.</v>
          </cell>
          <cell r="CU213"/>
          <cell r="CV213"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13" t="str">
            <v xml:space="preserve">
203. Elaboración/actualización  e implementación del plan estratégico de MOVILIDAD-EP
</v>
          </cell>
          <cell r="CX213" t="str">
            <v xml:space="preserve">
203. Elaboración/actualización  e implementación del plan estratégico de MOVILIDAD-EP
</v>
          </cell>
          <cell r="CY213" t="str">
            <v>Asignar el nombre del técnico delegado</v>
          </cell>
          <cell r="CZ213">
            <v>3</v>
          </cell>
          <cell r="DA213" t="str">
            <v>NO</v>
          </cell>
          <cell r="DB213" t="str">
            <v xml:space="preserve">Ing. Veronica Estevez </v>
          </cell>
          <cell r="DC213" t="str">
            <v>Ing. César Pérez</v>
          </cell>
          <cell r="DD213">
            <v>2022</v>
          </cell>
          <cell r="DE213">
            <v>1060000260001</v>
          </cell>
          <cell r="DF213" t="str">
            <v>GADM San Miguel de Ibarra</v>
          </cell>
          <cell r="DG213" t="str">
            <v>Municipal</v>
          </cell>
          <cell r="DH213" t="str">
            <v>Zona 1</v>
          </cell>
          <cell r="DI213" t="str">
            <v>Imbabura</v>
          </cell>
          <cell r="DJ213" t="str">
            <v>San miguel de Ibarra</v>
          </cell>
          <cell r="DK213" t="str">
            <v>2021-2040</v>
          </cell>
          <cell r="DL213" t="str">
            <v>PND-14</v>
          </cell>
          <cell r="DM213" t="str">
            <v>ODS-16</v>
          </cell>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cell r="EW213"/>
          <cell r="EX213"/>
          <cell r="EY213"/>
          <cell r="EZ213"/>
          <cell r="FA213"/>
          <cell r="FB213"/>
          <cell r="FC213"/>
          <cell r="FD213"/>
          <cell r="FE213"/>
          <cell r="FF213"/>
          <cell r="FG213"/>
          <cell r="FH213"/>
          <cell r="FI213"/>
          <cell r="FJ213"/>
          <cell r="FK213"/>
          <cell r="FL213"/>
          <cell r="FM213"/>
          <cell r="FN213"/>
          <cell r="FO213"/>
          <cell r="FP213"/>
          <cell r="FQ213"/>
          <cell r="FR213"/>
          <cell r="FS213"/>
        </row>
        <row r="214">
          <cell r="A214" t="str">
            <v>203d-FIPROCAY</v>
          </cell>
          <cell r="B214">
            <v>208</v>
          </cell>
          <cell r="K214" t="str">
            <v>203d-FIPROCAY</v>
          </cell>
          <cell r="L214">
            <v>65</v>
          </cell>
          <cell r="M214">
            <v>203</v>
          </cell>
          <cell r="N214" t="str">
            <v>POLÍTICO INSTITUCIONAL</v>
          </cell>
          <cell r="O214" t="str">
            <v>Objetivo 14.- Fortalecer las capacidades del Estado con énfasis en la administración de justicia y eficiencia en los procesos de regulación y control, con independencia y autonomía</v>
          </cell>
          <cell r="P214" t="str">
            <v>Meta 14.3.1. Incrementar de 16,84 a 38,84 el Índice de Implementación de la Mejora Regulatoria en el Estado para optimizar la calidad de vida de los ciudadanos, el clima de negocios y la competitividad.</v>
          </cell>
          <cell r="Q214" t="str">
            <v>Política 14.3 Fortalecer la implementación de las buenas prácticas regulatorias que garanticen la transparencia, eficiencia y competitividad del Estado</v>
          </cell>
          <cell r="R214" t="str">
            <v>I. Lineamientos para la gobernanza colaborativa.</v>
          </cell>
          <cell r="S214" t="str">
            <v>16.- Promover sociedades pacíficas e inclusivas para el desarrollo sostenible, facilitar el acceso a la justicia para todos y crear instituciones eficaces, responsables e inclusivas a todos los niveles</v>
          </cell>
          <cell r="T214" t="str">
            <v>16.6 Crear instituciones eficaces, responsables y transparentes a todos los niveles</v>
          </cell>
          <cell r="U214" t="str">
            <v xml:space="preserve">16.6.2 Proporción de la población que se siente satisfecha con su última experiencia de los servicios públicos </v>
          </cell>
          <cell r="V214" t="str">
            <v>1,- Gestión institucional directa</v>
          </cell>
          <cell r="W214"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14"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14"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14" t="str">
            <v>ÍNDICE: Gestión de la calidad institucional, administrativa y agenda regulatoria</v>
          </cell>
          <cell r="AA214">
            <v>0.11</v>
          </cell>
          <cell r="AB214" t="str">
            <v>Porcentaje</v>
          </cell>
          <cell r="AC214"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14"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14" t="str">
            <v>META_27_PI/27:Mejorar la gestión de la calidad institucional, administrativa,  agenda regulatoria y unidades administrativas de apoyo en un 44% al 2023, del GADMI.</v>
          </cell>
          <cell r="AF214" t="str">
            <v>INDICADOR_27_PI/27:Porcentaje de avance en la mejora de  la gestión de la calidad institucional, administrativa,  agenda regulatoria y unidades administrativas de apoyo .</v>
          </cell>
          <cell r="AG214">
            <v>0.11</v>
          </cell>
          <cell r="AH214">
            <v>2020</v>
          </cell>
          <cell r="AI214">
            <v>2023</v>
          </cell>
          <cell r="AJ214">
            <v>0.44000000000000006</v>
          </cell>
          <cell r="AK214">
            <v>0.55000000000000004</v>
          </cell>
          <cell r="AL214" t="str">
            <v>Porcentaje</v>
          </cell>
          <cell r="AM214" t="str">
            <v>Objetivo 14.- Fortalecer las capacidades del Estado con énfasis en la administración de justicia y eficiencia en los procesos de regulación y control, con independencia y autonomía</v>
          </cell>
          <cell r="AN214" t="str">
            <v>Meta 14.3.2. Aumentar el índice de percepción de calidad de los servicios públicos de 6,08 a 8,00.</v>
          </cell>
          <cell r="AO214" t="str">
            <v>Política 14.3 Fortalecer la implementación de las buenas prácticas regulatorias que garanticen la transparencia, eficiencia y competitividad del Estado</v>
          </cell>
          <cell r="AP214" t="str">
            <v>16.6 Crear instituciones eficaces, responsables y transparentes a todos los niveles</v>
          </cell>
          <cell r="AQ214" t="str">
            <v>16.- Promover sociedades pacíficas e inclusivas para el desarrollo sostenible, facilitar el acceso a la justicia para todos y crear instituciones eficaces, responsables e inclusivas a todos los niveles</v>
          </cell>
          <cell r="AR214" t="str">
            <v>16.6 Crear instituciones eficaces, responsables y transparentes a todos los niveles</v>
          </cell>
          <cell r="AS214" t="str">
            <v xml:space="preserve">16.6.2 Proporción de la población que se siente satisfecha con su última experiencia de los servicios públicos </v>
          </cell>
          <cell r="AT214" t="str">
            <v>1,- Gestión institucional directa</v>
          </cell>
          <cell r="AU214"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14" t="str">
            <v>OE-27_PI/27</v>
          </cell>
          <cell r="AW214" t="str">
            <v>  
65) Fortalecimiento de las capacidades técnicas, operativas y gestión de la calidad de la institución y sus procesos desconcentrados.</v>
          </cell>
          <cell r="AX214"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14"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14"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14" t="str">
            <v>8D-AH-POLÍTICA</v>
          </cell>
          <cell r="BB214" t="str">
            <v xml:space="preserve">8D-AH-ESTRATEGIA </v>
          </cell>
          <cell r="BC214">
            <v>500000</v>
          </cell>
          <cell r="BD214" t="str">
            <v>Propia- Empresa-IMI-Externo, Banco del Estado.</v>
          </cell>
          <cell r="BE214" t="str">
            <v xml:space="preserve"> 
MP-65)  Fortalecer las capacidades técnicas y operativas y gestión de la calidad institucional y sus procesos desconcentrados  en un 14%, y del talento humano al 2023 </v>
          </cell>
          <cell r="BF214" t="str">
            <v>INDICADORES META 2:
 Porcentaje de avance en el fortalecimiento Fortalecer las capacidades técnicas y operativas y gestión de la calidad institucional, sus procesos desconcentrados   y del talento humano al 2023</v>
          </cell>
          <cell r="BG214" t="str">
            <v>Porcentaje</v>
          </cell>
          <cell r="BH214" t="str">
            <v>Dirección de Gestión Estratégica</v>
          </cell>
          <cell r="BI214"/>
          <cell r="BJ214">
            <v>0</v>
          </cell>
          <cell r="BK214">
            <v>1</v>
          </cell>
          <cell r="BL214">
            <v>2021</v>
          </cell>
          <cell r="BM214">
            <v>2023</v>
          </cell>
          <cell r="BN214" t="str">
            <v>Objetivo estratégico #;  203d-FIPROCAY</v>
          </cell>
          <cell r="BO214" t="str">
            <v>Programa #;  65</v>
          </cell>
          <cell r="BP214">
            <v>27</v>
          </cell>
          <cell r="BQ214" t="str">
            <v>Por reportar</v>
          </cell>
          <cell r="BR214">
            <v>7</v>
          </cell>
          <cell r="BS214" t="str">
            <v>Ing. César Pérez
Analista Político Institucional</v>
          </cell>
          <cell r="BT214" t="str">
            <v>Sin datos</v>
          </cell>
          <cell r="BU214" t="str">
            <v xml:space="preserve">Ing. Ana Mercedes Cercado Guerra </v>
          </cell>
          <cell r="BV214" t="str">
            <v xml:space="preserve">208. Fortalecimiento de la unidad técnica de contratación pública, y sus procesos de contratación pública.
</v>
          </cell>
          <cell r="BW214" t="str">
            <v>P203</v>
          </cell>
          <cell r="BX214" t="str">
            <v xml:space="preserve">
203. Elaboración/actualización  e implementación de planes estratégicos por cada proceso desconcentrados (Empresas Publicas, Emapa-EP, Bomberos-EP, Fyprocai-EP, Movilidad-EP, Parque Industrial,  Registro de la  Propiedad)
</v>
          </cell>
          <cell r="BY214" t="str">
            <v>FYPROCAI-EP</v>
          </cell>
          <cell r="BZ214" t="str">
            <v>FYPROCAI-EP</v>
          </cell>
          <cell r="CA214" t="str">
            <v>Ing. Luis Alvarado</v>
          </cell>
          <cell r="CB214" t="str">
            <v>Ing. Maria Quito</v>
          </cell>
          <cell r="CC214" t="str">
            <v>P200	Gestión estratégica; P201	Gestión estratégica y Planificación; P202	Talento humano; P203	Emapa, Movilidad-ep, Registro de la propiedad, Bomberos-ep, Fyprocai-ep; P204	Administrativo; P205	Financiero; P206	Administrativo</v>
          </cell>
          <cell r="CD214">
            <v>59</v>
          </cell>
          <cell r="CE214" t="str">
            <v>203. Actualizar implementar el plan estratégico del cuerpo de la EP-FYPROCAI en un 100% de su planificación plurianual propuesta al 2023.</v>
          </cell>
          <cell r="CF214" t="str">
            <v>203. Porcentaje de avance en la actualización de los planes estratégicos de cada una de las empresas publicas del GADMII</v>
          </cell>
          <cell r="CG214" t="str">
            <v>porcentaje</v>
          </cell>
          <cell r="CH214">
            <v>2021</v>
          </cell>
          <cell r="CI214">
            <v>2025</v>
          </cell>
          <cell r="CJ214" t="str">
            <v>a definir por la unidad administrativa</v>
          </cell>
          <cell r="CK214">
            <v>1</v>
          </cell>
          <cell r="CL214" t="str">
            <v>CRECIENTE</v>
          </cell>
          <cell r="CM214"/>
          <cell r="CN214" t="str">
            <v/>
          </cell>
          <cell r="CO214" t="str">
            <v>NO</v>
          </cell>
          <cell r="CP214"/>
          <cell r="CQ214" t="str">
            <v>M-65.- Fortalecimiento institucional técnico, talento humano, físico, equipamientos  y gestión de la calidad.</v>
          </cell>
          <cell r="CR214"/>
          <cell r="CS214"/>
          <cell r="CT214" t="str">
            <v>  
65) Fortalecimiento de las capacidades técnicas, operativas y gestión de la calidad de la institución y sus procesos desconcentrados.</v>
          </cell>
          <cell r="CU214"/>
          <cell r="CV214"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14" t="str">
            <v xml:space="preserve">
203. Elaboración/actualización  e implementación del plan estratégico de FYPROCAI-EP
</v>
          </cell>
          <cell r="CX214" t="str">
            <v xml:space="preserve">
203. Elaboración/actualización  e implementación del plan estratégico de FYPROCAI-EP
</v>
          </cell>
          <cell r="CY214" t="str">
            <v>Asignar el nombre del técnico delegado</v>
          </cell>
          <cell r="CZ214">
            <v>5</v>
          </cell>
          <cell r="DA214" t="str">
            <v>NO</v>
          </cell>
          <cell r="DB214">
            <v>0</v>
          </cell>
          <cell r="DC214" t="str">
            <v>Ing. César Pérez</v>
          </cell>
          <cell r="DD214">
            <v>2022</v>
          </cell>
          <cell r="DE214">
            <v>1060000260001</v>
          </cell>
          <cell r="DF214" t="str">
            <v>GADM San Miguel de Ibarra</v>
          </cell>
          <cell r="DG214" t="str">
            <v>Municipal</v>
          </cell>
          <cell r="DH214" t="str">
            <v>Zona 1</v>
          </cell>
          <cell r="DI214" t="str">
            <v>Imbabura</v>
          </cell>
          <cell r="DJ214" t="str">
            <v>San miguel de Ibarra</v>
          </cell>
          <cell r="DK214" t="str">
            <v>2021-2040</v>
          </cell>
          <cell r="DL214" t="str">
            <v>PND-14</v>
          </cell>
          <cell r="DM214" t="str">
            <v>ODS-16</v>
          </cell>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cell r="EW214"/>
          <cell r="EX214"/>
          <cell r="EY214"/>
          <cell r="EZ214"/>
          <cell r="FA214"/>
          <cell r="FB214"/>
          <cell r="FC214"/>
          <cell r="FD214"/>
          <cell r="FE214"/>
          <cell r="FF214"/>
          <cell r="FG214"/>
          <cell r="FH214"/>
          <cell r="FI214"/>
          <cell r="FJ214"/>
          <cell r="FK214"/>
          <cell r="FL214"/>
          <cell r="FM214"/>
          <cell r="FN214"/>
          <cell r="FO214"/>
          <cell r="FP214"/>
          <cell r="FQ214"/>
          <cell r="FR214"/>
          <cell r="FS214"/>
        </row>
        <row r="215">
          <cell r="A215" t="str">
            <v>203e-REGISTRO</v>
          </cell>
          <cell r="B215">
            <v>208</v>
          </cell>
          <cell r="K215" t="str">
            <v>203e-REGISTRO</v>
          </cell>
          <cell r="L215">
            <v>65</v>
          </cell>
          <cell r="M215">
            <v>203</v>
          </cell>
          <cell r="N215" t="str">
            <v>POLÍTICO INSTITUCIONAL</v>
          </cell>
          <cell r="O215" t="str">
            <v>Objetivo 14.- Fortalecer las capacidades del Estado con énfasis en la administración de justicia y eficiencia en los procesos de regulación y control, con independencia y autonomía</v>
          </cell>
          <cell r="P215" t="str">
            <v>Meta 14.3.1. Incrementar de 16,84 a 38,84 el Índice de Implementación de la Mejora Regulatoria en el Estado para optimizar la calidad de vida de los ciudadanos, el clima de negocios y la competitividad.</v>
          </cell>
          <cell r="Q215" t="str">
            <v>Política 14.3 Fortalecer la implementación de las buenas prácticas regulatorias que garanticen la transparencia, eficiencia y competitividad del Estado</v>
          </cell>
          <cell r="R215" t="str">
            <v>I. Lineamientos para la gobernanza colaborativa.</v>
          </cell>
          <cell r="S215" t="str">
            <v>16.- Promover sociedades pacíficas e inclusivas para el desarrollo sostenible, facilitar el acceso a la justicia para todos y crear instituciones eficaces, responsables e inclusivas a todos los niveles</v>
          </cell>
          <cell r="T215" t="str">
            <v>16.6 Crear instituciones eficaces, responsables y transparentes a todos los niveles</v>
          </cell>
          <cell r="U215" t="str">
            <v xml:space="preserve">16.6.2 Proporción de la población que se siente satisfecha con su última experiencia de los servicios públicos </v>
          </cell>
          <cell r="V215" t="str">
            <v>1,- Gestión institucional directa</v>
          </cell>
          <cell r="W215"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X215" t="str">
            <v>1. Desarrollar un sistema de Gobernabilidad en el cantón Ibarra, en coordinación con los Gobiernos Autónomos Descentralizados presentes en el territorio y unidades básicas de participación (UBP) legalmente constituidas, sin sectarismos, para incorporar como meta al 80% de sectores en el nuevo sistema de gobernabilidad, implementado al 100% en los primeros 18 meses de gestión.</v>
          </cell>
          <cell r="Y215" t="str">
            <v>OBJ_27_PI/27:Mejorar las capacidades de intervención en articulación con los actores públicos y privados, garantizando los derechos individuales y colectivos de las personas, que logre dar respuesta a las necesidades sociales, simplificando los trámites administrativos mediante el uso de los tics mejorando cualitativamente los servicios e información que se ofrecen a los ciudadanos con un e-gobierno y una e-administración fortalecida.</v>
          </cell>
          <cell r="Z215" t="str">
            <v>ÍNDICE: Gestión de la calidad institucional, administrativa y agenda regulatoria</v>
          </cell>
          <cell r="AA215">
            <v>0.11</v>
          </cell>
          <cell r="AB215" t="str">
            <v>Porcentaje</v>
          </cell>
          <cell r="AC215"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AD215" t="str">
            <v xml:space="preserve">o Mejorar la atención al cliente mediante regulaciones y simplificación de trámites para aumentar su efectividad 
o Fortalecer las capacidades operativas del GAD para el cumplimiento de los objetivos institucionales en función de sus competencias
o Aumentar la cobertura y calidad y acceso a los servicios de competencia 
o Aumentar los ingresos propios recaudados por impuestos municipales 
o Construir el índice de gobierno electrónico 
o Construir el índice de precepción de atención y calidad en el servicio público al ciudadano
o Fortalecer la transparencia y control de la gestión y la lucha contra la corrupción, mediante procesos de comunicación y difusión de la información mediante el acceso a la información pública de calidad optimizando las políticas de rendición de cuentas 
o Impulsar las medidas para la prevención, control y sanción de conflictos de interés y opacidad en las contrataciones públicas.
</v>
          </cell>
          <cell r="AE215" t="str">
            <v>META_27_PI/27:Mejorar la gestión de la calidad institucional, administrativa,  agenda regulatoria y unidades administrativas de apoyo en un 44% al 2023, del GADMI.</v>
          </cell>
          <cell r="AF215" t="str">
            <v>INDICADOR_27_PI/27:Porcentaje de avance en la mejora de  la gestión de la calidad institucional, administrativa,  agenda regulatoria y unidades administrativas de apoyo .</v>
          </cell>
          <cell r="AG215">
            <v>0.11</v>
          </cell>
          <cell r="AH215">
            <v>2020</v>
          </cell>
          <cell r="AI215">
            <v>2023</v>
          </cell>
          <cell r="AJ215">
            <v>0.44000000000000006</v>
          </cell>
          <cell r="AK215">
            <v>0.55000000000000004</v>
          </cell>
          <cell r="AL215" t="str">
            <v>Porcentaje</v>
          </cell>
          <cell r="AM215" t="str">
            <v>Objetivo 14.- Fortalecer las capacidades del Estado con énfasis en la administración de justicia y eficiencia en los procesos de regulación y control, con independencia y autonomía</v>
          </cell>
          <cell r="AN215" t="str">
            <v>Meta 14.3.2. Aumentar el índice de percepción de calidad de los servicios públicos de 6,08 a 8,00.</v>
          </cell>
          <cell r="AO215" t="str">
            <v>Política 14.3 Fortalecer la implementación de las buenas prácticas regulatorias que garanticen la transparencia, eficiencia y competitividad del Estado</v>
          </cell>
          <cell r="AP215" t="str">
            <v>16.6 Crear instituciones eficaces, responsables y transparentes a todos los niveles</v>
          </cell>
          <cell r="AQ215" t="str">
            <v>16.- Promover sociedades pacíficas e inclusivas para el desarrollo sostenible, facilitar el acceso a la justicia para todos y crear instituciones eficaces, responsables e inclusivas a todos los niveles</v>
          </cell>
          <cell r="AR215" t="str">
            <v>16.6 Crear instituciones eficaces, responsables y transparentes a todos los niveles</v>
          </cell>
          <cell r="AS215" t="str">
            <v xml:space="preserve">16.6.2 Proporción de la población que se siente satisfecha con su última experiencia de los servicios públicos </v>
          </cell>
          <cell r="AT215" t="str">
            <v>1,- Gestión institucional directa</v>
          </cell>
          <cell r="AU215" t="str">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ell>
          <cell r="AV215" t="str">
            <v>OE-27_PI/27</v>
          </cell>
          <cell r="AW215" t="str">
            <v>  
65) Fortalecimiento de las capacidades técnicas, operativas y gestión de la calidad de la institución y sus procesos desconcentrados.</v>
          </cell>
          <cell r="AX215"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AY215" t="str">
            <v xml:space="preserve">PROYECTOS DEL PROGRAMA 2: 
200. Fortalecer las capacidades en la prestación de servicios y atención a la ciudadanía y su balcón de servicios.
201. Incorporación a la gestión de la calidad en la gestión institucional de las normas INEN ISO 37120;  18091 37011, 2600 las series 37100, ÍNDICE ICO.
202. Actualización  e implementación del Plan de Gestión del Talento Humano y fortalecimiento de las capacidades técnicas del mismo.
203. Elaboración/actualización  e implementación de planes estratégicos por cada proceso desconcentrados (Empresas Publicas, Emapa-EP, Bomberos-EP, Fyprocai-EP, Movilidad-EP, Parque Industrial,  Registro de la  Propiedad)
204.  Elaboración e implementación del Plan Estratégico Institucional de la comisaria de construcciones y de Higiene.
205. Elaboración e implementación del Plan Estratégico  de Gestión Financiera.
206. Elaboración e implementación del Plan Estratégico de Gestión  Administrativa.
</v>
          </cell>
          <cell r="AZ215" t="str">
            <v xml:space="preserve">o Institucionalizar una administración pública democrática participativa e incluyente, intercultural orientada hacia la ciudadanía corresponsable que valore y promueva el bien común 
o Consolidar una gestión municipal eficiente que impulse las capacidades ciudadanas e integre las acciones de la municipalidad 
o Garantizar la sostenibilidad financiera para la prestación de servicios públicos de calidad 
o Promover la seguridad jurídica en el marco del ejercicio de las competencias propias transferidas y complementarias 
o Impulsar una nueva ética, basada en la honestidad, la solidaridad, la corresponsabilidad, el dialogo, la igualdad, equidad y la justicia social fortaleciendo la coordinación interinstitucional y la eficacia de los procesos 
</v>
          </cell>
          <cell r="BA215" t="str">
            <v>8D-AH-POLÍTICA</v>
          </cell>
          <cell r="BB215" t="str">
            <v xml:space="preserve">8D-AH-ESTRATEGIA </v>
          </cell>
          <cell r="BC215">
            <v>500000</v>
          </cell>
          <cell r="BD215" t="str">
            <v>Propia- Empresa-IMI-Externo, Banco del Estado.</v>
          </cell>
          <cell r="BE215" t="str">
            <v xml:space="preserve"> 
MP-65)  Fortalecer las capacidades técnicas y operativas y gestión de la calidad institucional y sus procesos desconcentrados  en un 14%, y del talento humano al 2023 </v>
          </cell>
          <cell r="BF215" t="str">
            <v>INDICADORES META 2:
 Porcentaje de avance en el fortalecimiento Fortalecer las capacidades técnicas y operativas y gestión de la calidad institucional, sus procesos desconcentrados   y del talento humano al 2023</v>
          </cell>
          <cell r="BG215" t="str">
            <v>Porcentaje</v>
          </cell>
          <cell r="BH215" t="str">
            <v>Dirección de Gestión Estratégica</v>
          </cell>
          <cell r="BI215"/>
          <cell r="BJ215">
            <v>0</v>
          </cell>
          <cell r="BK215">
            <v>1</v>
          </cell>
          <cell r="BL215">
            <v>2021</v>
          </cell>
          <cell r="BM215">
            <v>2023</v>
          </cell>
          <cell r="BN215" t="str">
            <v>Objetivo estratégico #;  203e-REGISTRO</v>
          </cell>
          <cell r="BO215" t="str">
            <v>Programa #;  65</v>
          </cell>
          <cell r="BP215">
            <v>27</v>
          </cell>
          <cell r="BQ215" t="str">
            <v>Por reportar</v>
          </cell>
          <cell r="BR215">
            <v>7</v>
          </cell>
          <cell r="BS215" t="str">
            <v>Ing. César Pérez
Analista Político Institucional</v>
          </cell>
          <cell r="BT215" t="str">
            <v>Sin datos</v>
          </cell>
          <cell r="BU215" t="str">
            <v xml:space="preserve">Ing. Ana Mercedes Cercado Guerra </v>
          </cell>
          <cell r="BV215" t="str">
            <v xml:space="preserve">208. Fortalecimiento de la unidad técnica de contratación pública, y sus procesos de contratación pública.
</v>
          </cell>
          <cell r="BW215" t="str">
            <v>P203</v>
          </cell>
          <cell r="BX215" t="str">
            <v xml:space="preserve">
203. Elaboración/actualización  e implementación de planes estratégicos por cada proceso desconcentrados (Empresas Publicas, Emapa-EP, Bomberos-EP, Fyprocai-EP, Movilidad-EP, Parque Industrial,  Registro de la  Propiedad)
</v>
          </cell>
          <cell r="BY215" t="str">
            <v>REGISTRO DE LA PROPIEDAD</v>
          </cell>
          <cell r="BZ215" t="str">
            <v>REGISTRO DE LA PROPIEDAD</v>
          </cell>
          <cell r="CA215" t="str">
            <v>Dr. Victor HugoMolineros</v>
          </cell>
          <cell r="CB215" t="str">
            <v>Dr. Victor HugoMolineros</v>
          </cell>
          <cell r="CC215" t="str">
            <v>P200	Gestión estratégica; P201	Gestión estratégica y Planificación; P202	Talento humano; P203	Emapa, Movilidad-ep, Registro de la propiedad, Bomberos-ep, Fyprocai-ep; P204	Administrativo; P205	Financiero; P206	Administrativo</v>
          </cell>
          <cell r="CD215">
            <v>62</v>
          </cell>
          <cell r="CE215" t="str">
            <v>203. Actualizar implementar el plan estratégico del Registro de la Propiedad en un 100% de su planificación plurianual propuesta al 2023.</v>
          </cell>
          <cell r="CF215" t="str">
            <v>203. Porcentaje de avance en la actualización de los planes estratégicos de cada una de las empresas publicas del GADMII</v>
          </cell>
          <cell r="CG215" t="str">
            <v>porcentaje</v>
          </cell>
          <cell r="CH215">
            <v>2022</v>
          </cell>
          <cell r="CI215">
            <v>2025</v>
          </cell>
          <cell r="CJ215" t="str">
            <v>a definir por la unidad administrativa</v>
          </cell>
          <cell r="CK215">
            <v>1</v>
          </cell>
          <cell r="CL215" t="str">
            <v>CRECIENTE</v>
          </cell>
          <cell r="CM215"/>
          <cell r="CN215" t="str">
            <v/>
          </cell>
          <cell r="CO215" t="str">
            <v>NO</v>
          </cell>
          <cell r="CP215"/>
          <cell r="CQ215" t="str">
            <v>M-65.- Fortalecimiento institucional técnico, talento humano, físico, equipamientos  y gestión de la calidad.</v>
          </cell>
          <cell r="CR215"/>
          <cell r="CS215"/>
          <cell r="CT215" t="str">
            <v>  
65) Fortalecimiento de las capacidades técnicas, operativas y gestión de la calidad de la institución y sus procesos desconcentrados.</v>
          </cell>
          <cell r="CU215"/>
          <cell r="CV215" t="str">
            <v>OBJETIVO DEL PROGRAMA 2: 
65) Fortalecer las capacidades institucionales para responder a los retos que demanda el sistema cantonal de planificación participativa y garantizar una eficiente atención al público en  servicios con calidad  que la institución ofrecen en el ejercicio de sus competencias.</v>
          </cell>
          <cell r="CW215" t="str">
            <v xml:space="preserve">
203. Elaboración/actualización  e implementación del plan estratégico del REGISTRO DE LA PROPIEDAD
</v>
          </cell>
          <cell r="CX215" t="str">
            <v xml:space="preserve">
203. Elaboración/actualización  e implementación del plan estratégico del REGISTRO DE LA PROPIEDAD
</v>
          </cell>
          <cell r="CY215" t="str">
            <v>Asignar el nombre del técnico delegado</v>
          </cell>
          <cell r="CZ215">
            <v>4</v>
          </cell>
          <cell r="DA215" t="str">
            <v>NO</v>
          </cell>
          <cell r="DB215" t="str">
            <v>Dr. Victor HugoMolineros</v>
          </cell>
          <cell r="DC215" t="str">
            <v>Ing. César Pérez</v>
          </cell>
          <cell r="DD215">
            <v>2022</v>
          </cell>
          <cell r="DE215">
            <v>1060000260001</v>
          </cell>
          <cell r="DF215" t="str">
            <v>GADM San Miguel de Ibarra</v>
          </cell>
          <cell r="DG215" t="str">
            <v>Municipal</v>
          </cell>
          <cell r="DH215" t="str">
            <v>Zona 1</v>
          </cell>
          <cell r="DI215" t="str">
            <v>Imbabura</v>
          </cell>
          <cell r="DJ215" t="str">
            <v>San miguel de Ibarra</v>
          </cell>
          <cell r="DK215" t="str">
            <v>2021-2040</v>
          </cell>
          <cell r="DL215" t="str">
            <v>PND-14</v>
          </cell>
          <cell r="DM215" t="str">
            <v>ODS-16</v>
          </cell>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cell r="EW215"/>
          <cell r="EX215"/>
          <cell r="EY215"/>
          <cell r="EZ215"/>
          <cell r="FA215"/>
          <cell r="FB215"/>
          <cell r="FC215"/>
          <cell r="FD215"/>
          <cell r="FE215"/>
          <cell r="FF215"/>
          <cell r="FG215"/>
          <cell r="FH215"/>
          <cell r="FI215"/>
          <cell r="FJ215"/>
          <cell r="FK215"/>
          <cell r="FL215"/>
          <cell r="FM215"/>
          <cell r="FN215"/>
          <cell r="FO215"/>
          <cell r="FP215"/>
          <cell r="FQ215"/>
          <cell r="FR215"/>
          <cell r="FS215"/>
        </row>
        <row r="216">
          <cell r="A216"/>
          <cell r="K216">
            <v>214</v>
          </cell>
          <cell r="L216"/>
          <cell r="M216"/>
          <cell r="N216"/>
          <cell r="O216"/>
          <cell r="P216"/>
          <cell r="Q216"/>
          <cell r="R216"/>
          <cell r="S216"/>
          <cell r="T216"/>
          <cell r="U216"/>
          <cell r="V216"/>
          <cell r="W216"/>
          <cell r="X216"/>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v>1030612121</v>
          </cell>
          <cell r="BD216"/>
          <cell r="BE216"/>
          <cell r="BF216"/>
          <cell r="BG216"/>
          <cell r="BH216"/>
          <cell r="BI216"/>
          <cell r="BJ216"/>
          <cell r="BK216"/>
          <cell r="BL216"/>
          <cell r="BM216"/>
          <cell r="BN216"/>
          <cell r="BO216"/>
          <cell r="BP216"/>
          <cell r="BQ216"/>
          <cell r="BR216"/>
          <cell r="BS216"/>
          <cell r="BT216"/>
          <cell r="BU216"/>
          <cell r="BV216"/>
          <cell r="BW216"/>
          <cell r="BX216"/>
          <cell r="BY216"/>
          <cell r="BZ216"/>
          <cell r="CA216"/>
          <cell r="CB216"/>
          <cell r="CC216"/>
          <cell r="CD216"/>
          <cell r="CE216"/>
          <cell r="CF216"/>
          <cell r="CG216"/>
          <cell r="CH216">
            <v>2022</v>
          </cell>
          <cell r="CI216">
            <v>2023</v>
          </cell>
          <cell r="CJ216">
            <v>0</v>
          </cell>
          <cell r="CK216">
            <v>1</v>
          </cell>
          <cell r="CL216" t="str">
            <v>CRECIENTE</v>
          </cell>
          <cell r="CM216" t="str">
            <v>Incorporación solicitada mediante Memorando Nro.  IMI-PDT-2023-01085-M</v>
          </cell>
          <cell r="CN216"/>
          <cell r="CO216"/>
          <cell r="CP216"/>
          <cell r="CQ216"/>
          <cell r="CR216"/>
          <cell r="CS216"/>
          <cell r="CT216"/>
          <cell r="CU216"/>
          <cell r="CV216"/>
          <cell r="CW216" t="str">
            <v>214. Ordenanza que establece el procedimiento para la regularización prioritaria de predios en  asentamientos humanos de hecho del Cantón</v>
          </cell>
          <cell r="CX216" t="str">
            <v>214. Ordenanza que establece el procedimiento para la regularización prioritaria de predios en  asentamientos humanos de hecho del Cantón</v>
          </cell>
          <cell r="CY216"/>
          <cell r="CZ216">
            <v>2</v>
          </cell>
          <cell r="DA216"/>
          <cell r="DB216"/>
          <cell r="DC216"/>
          <cell r="DD216"/>
          <cell r="DE216"/>
          <cell r="DF216"/>
          <cell r="DG216"/>
          <cell r="DH216"/>
          <cell r="DI216"/>
          <cell r="DJ216"/>
          <cell r="DK216"/>
          <cell r="DL216"/>
          <cell r="DM216"/>
          <cell r="DN216"/>
          <cell r="DO216"/>
          <cell r="DP216"/>
          <cell r="DQ216"/>
          <cell r="DR216"/>
          <cell r="DS216"/>
          <cell r="DT216"/>
          <cell r="DU216"/>
          <cell r="DV216"/>
          <cell r="DW216"/>
          <cell r="DX216"/>
          <cell r="DY216"/>
          <cell r="DZ216"/>
          <cell r="EA216"/>
          <cell r="EB216"/>
          <cell r="EC216"/>
          <cell r="ED216"/>
          <cell r="EE216"/>
          <cell r="EF216"/>
          <cell r="EG216"/>
          <cell r="EH216"/>
          <cell r="EI216"/>
          <cell r="EJ216"/>
          <cell r="EK216"/>
          <cell r="EL216"/>
          <cell r="EM216"/>
          <cell r="EN216"/>
          <cell r="EO216"/>
          <cell r="EP216"/>
          <cell r="EQ216"/>
          <cell r="ER216"/>
          <cell r="ES216"/>
          <cell r="ET216"/>
          <cell r="EU216"/>
          <cell r="EV216"/>
          <cell r="EW216"/>
          <cell r="EX216"/>
          <cell r="EY216"/>
          <cell r="EZ216"/>
          <cell r="FA216"/>
          <cell r="FB216"/>
          <cell r="FC216"/>
          <cell r="FD216"/>
          <cell r="FE216"/>
          <cell r="FF216"/>
          <cell r="FG216"/>
          <cell r="FH216"/>
          <cell r="FI216"/>
          <cell r="FJ216"/>
          <cell r="FK216"/>
          <cell r="FL216"/>
          <cell r="FM216"/>
          <cell r="FN216"/>
          <cell r="FO216"/>
          <cell r="FP216"/>
          <cell r="FQ216"/>
          <cell r="FR216"/>
          <cell r="FS216"/>
        </row>
        <row r="217">
          <cell r="A217"/>
          <cell r="K217"/>
          <cell r="L217"/>
          <cell r="M217"/>
          <cell r="N217"/>
          <cell r="O217"/>
          <cell r="P217"/>
          <cell r="Q217"/>
          <cell r="R217"/>
          <cell r="S217"/>
          <cell r="T217"/>
          <cell r="U217"/>
          <cell r="V217"/>
          <cell r="W217"/>
          <cell r="X217"/>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cell r="BY217"/>
          <cell r="BZ217"/>
          <cell r="CA217"/>
          <cell r="CB217"/>
          <cell r="CC217"/>
          <cell r="CD217"/>
          <cell r="CE217"/>
          <cell r="CF217"/>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cell r="FJ217"/>
          <cell r="FK217"/>
          <cell r="FL217"/>
          <cell r="FM217"/>
          <cell r="FN217"/>
          <cell r="FO217"/>
          <cell r="FP217"/>
          <cell r="FQ217"/>
          <cell r="FR217"/>
          <cell r="FS217"/>
        </row>
        <row r="218">
          <cell r="A218"/>
          <cell r="K218"/>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row>
        <row r="219">
          <cell r="AG219"/>
          <cell r="BP219"/>
          <cell r="BQ219"/>
          <cell r="BR219"/>
          <cell r="BS219"/>
          <cell r="BT219"/>
          <cell r="BU219"/>
          <cell r="BV219"/>
          <cell r="BW219"/>
          <cell r="BX219"/>
          <cell r="BY219"/>
          <cell r="BZ219"/>
          <cell r="CA219"/>
          <cell r="CB219"/>
          <cell r="CC219"/>
          <cell r="CD219"/>
          <cell r="CE219"/>
          <cell r="CF219"/>
          <cell r="CG219"/>
          <cell r="CH219"/>
          <cell r="CI219"/>
          <cell r="CJ219"/>
          <cell r="CK219"/>
          <cell r="CL219"/>
          <cell r="CM219"/>
          <cell r="CN219"/>
          <cell r="CO219" t="str">
            <v/>
          </cell>
          <cell r="CP219"/>
          <cell r="CQ219"/>
          <cell r="CR219"/>
          <cell r="CS219"/>
          <cell r="CT219"/>
          <cell r="CU219"/>
          <cell r="CV219"/>
          <cell r="CW219"/>
          <cell r="DX219"/>
          <cell r="EB219"/>
        </row>
        <row r="220">
          <cell r="AG220"/>
          <cell r="BP220"/>
          <cell r="BQ220"/>
          <cell r="BR220"/>
          <cell r="BS220"/>
          <cell r="BT220"/>
          <cell r="BU220"/>
          <cell r="BV220"/>
          <cell r="BW220" t="str">
            <v>P210</v>
          </cell>
          <cell r="BX220"/>
          <cell r="BY220"/>
          <cell r="BZ220"/>
          <cell r="CA220"/>
          <cell r="CB220"/>
          <cell r="CC220"/>
          <cell r="CT220"/>
          <cell r="DX220"/>
          <cell r="EB220"/>
        </row>
        <row r="221">
          <cell r="AJ221"/>
          <cell r="AK221"/>
          <cell r="BV221"/>
          <cell r="CM221" t="str">
            <v>}</v>
          </cell>
        </row>
        <row r="222">
          <cell r="AJ222"/>
          <cell r="AK222"/>
          <cell r="BV222"/>
          <cell r="CT222"/>
        </row>
        <row r="223">
          <cell r="AJ223"/>
          <cell r="AK223"/>
          <cell r="BV223"/>
          <cell r="CT223"/>
        </row>
        <row r="224">
          <cell r="AJ224"/>
          <cell r="AK224"/>
          <cell r="BV224"/>
        </row>
        <row r="225">
          <cell r="AJ225"/>
          <cell r="AK225"/>
          <cell r="BV225"/>
        </row>
        <row r="226">
          <cell r="AJ226"/>
          <cell r="AK226"/>
          <cell r="BV226"/>
        </row>
        <row r="227">
          <cell r="AJ227"/>
          <cell r="AK227"/>
          <cell r="BV227"/>
        </row>
        <row r="228">
          <cell r="AJ228"/>
          <cell r="AK228"/>
          <cell r="BV228"/>
        </row>
        <row r="229">
          <cell r="AJ229"/>
          <cell r="AK229"/>
          <cell r="BV229"/>
        </row>
        <row r="230">
          <cell r="AJ230"/>
          <cell r="AK230"/>
          <cell r="BV230"/>
        </row>
        <row r="231">
          <cell r="AJ231"/>
          <cell r="AK231"/>
          <cell r="BV231"/>
        </row>
        <row r="232">
          <cell r="AJ232"/>
          <cell r="AK232"/>
          <cell r="BV232"/>
        </row>
        <row r="233">
          <cell r="AJ233"/>
          <cell r="AK233"/>
          <cell r="BV233"/>
        </row>
        <row r="234">
          <cell r="AJ234"/>
          <cell r="AK234"/>
          <cell r="BV234"/>
        </row>
        <row r="235">
          <cell r="AJ235"/>
          <cell r="AK235"/>
          <cell r="BV235"/>
        </row>
        <row r="236">
          <cell r="AJ236"/>
          <cell r="AK236"/>
          <cell r="BV236"/>
        </row>
        <row r="237">
          <cell r="AJ237"/>
          <cell r="AK237"/>
        </row>
        <row r="238">
          <cell r="AJ238"/>
          <cell r="AK238"/>
        </row>
        <row r="239">
          <cell r="AJ239"/>
          <cell r="AK239"/>
        </row>
        <row r="240">
          <cell r="AJ240"/>
          <cell r="AK240"/>
        </row>
        <row r="241">
          <cell r="AJ241"/>
          <cell r="AK241"/>
        </row>
        <row r="242">
          <cell r="AJ242"/>
          <cell r="AK242"/>
        </row>
        <row r="243">
          <cell r="AJ243"/>
          <cell r="AK243"/>
        </row>
        <row r="244">
          <cell r="AJ244"/>
          <cell r="AK244"/>
        </row>
        <row r="245">
          <cell r="AJ245"/>
          <cell r="AK245"/>
        </row>
        <row r="246">
          <cell r="AJ246"/>
          <cell r="AK246"/>
        </row>
        <row r="247">
          <cell r="AJ247"/>
          <cell r="AK247"/>
        </row>
        <row r="248">
          <cell r="AJ248"/>
          <cell r="AK248"/>
        </row>
        <row r="249">
          <cell r="AJ249"/>
          <cell r="AK249"/>
        </row>
        <row r="250">
          <cell r="AJ250"/>
          <cell r="AK250"/>
        </row>
        <row r="251">
          <cell r="AJ251"/>
          <cell r="AK251"/>
        </row>
        <row r="252">
          <cell r="AJ252"/>
          <cell r="AK252"/>
        </row>
        <row r="253">
          <cell r="AJ253"/>
          <cell r="AK253"/>
        </row>
        <row r="254">
          <cell r="AJ254"/>
          <cell r="AK254"/>
        </row>
        <row r="255">
          <cell r="AJ255"/>
          <cell r="AK255"/>
        </row>
        <row r="256">
          <cell r="AJ256"/>
          <cell r="AK256"/>
        </row>
        <row r="257">
          <cell r="AJ257"/>
          <cell r="AK257"/>
        </row>
        <row r="258">
          <cell r="AJ258"/>
          <cell r="AK258"/>
        </row>
        <row r="259">
          <cell r="AJ259"/>
          <cell r="AK259"/>
        </row>
        <row r="260">
          <cell r="AJ260"/>
          <cell r="AK260"/>
        </row>
        <row r="261">
          <cell r="AJ261"/>
          <cell r="AK261"/>
        </row>
        <row r="262">
          <cell r="AJ262"/>
          <cell r="AK262"/>
        </row>
        <row r="263">
          <cell r="AJ263"/>
          <cell r="AK263"/>
        </row>
        <row r="264">
          <cell r="AJ264"/>
          <cell r="AK264"/>
        </row>
        <row r="265">
          <cell r="AJ265"/>
          <cell r="AK265"/>
        </row>
        <row r="266">
          <cell r="AJ266"/>
          <cell r="AK266"/>
        </row>
        <row r="267">
          <cell r="AJ267"/>
          <cell r="AK267"/>
        </row>
        <row r="268">
          <cell r="AJ268"/>
          <cell r="AK268"/>
        </row>
        <row r="269">
          <cell r="AJ269"/>
          <cell r="AK269"/>
        </row>
        <row r="270">
          <cell r="AJ270"/>
          <cell r="AK270"/>
        </row>
        <row r="271">
          <cell r="AJ271"/>
          <cell r="AK271"/>
        </row>
        <row r="272">
          <cell r="AJ272"/>
          <cell r="AK272"/>
        </row>
        <row r="273">
          <cell r="AJ273"/>
          <cell r="AK273"/>
        </row>
        <row r="274">
          <cell r="AJ274"/>
          <cell r="AK274"/>
        </row>
        <row r="275">
          <cell r="AJ275"/>
          <cell r="AK275"/>
        </row>
        <row r="276">
          <cell r="AJ276"/>
          <cell r="AK276"/>
        </row>
        <row r="277">
          <cell r="AJ277"/>
          <cell r="AK277"/>
        </row>
        <row r="278">
          <cell r="AJ278"/>
          <cell r="AK278"/>
        </row>
        <row r="279">
          <cell r="AJ279"/>
          <cell r="AK279"/>
        </row>
        <row r="280">
          <cell r="AJ280"/>
          <cell r="AK280"/>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loud.ibarra.gob.ec/index.php/s/WiEjZ89jmKR85C8" TargetMode="External"/><Relationship Id="rId18" Type="http://schemas.openxmlformats.org/officeDocument/2006/relationships/hyperlink" Target="https://cloud.ibarra.gob.ec/index.php/s/tga5x45nqRaSkTT" TargetMode="External"/><Relationship Id="rId26" Type="http://schemas.openxmlformats.org/officeDocument/2006/relationships/hyperlink" Target="https://drive.google.com/file/d/1Orm-I8fV3zvjZ9cf6eLCxS1kPZ3gdKdz/view?usp=drive_link" TargetMode="External"/><Relationship Id="rId39" Type="http://schemas.openxmlformats.org/officeDocument/2006/relationships/hyperlink" Target="https://drive.google.com/file/d/1FZ4URqwxA-WchVXqfChJt5FT0ddJ6Dr8/view?usp=drive_link" TargetMode="External"/><Relationship Id="rId21" Type="http://schemas.openxmlformats.org/officeDocument/2006/relationships/hyperlink" Target="FORMULARIO%202024/FORMULARIO%202024/_VERIFICADORES-OOPP-v2.pdf" TargetMode="External"/><Relationship Id="rId34" Type="http://schemas.openxmlformats.org/officeDocument/2006/relationships/hyperlink" Target="https://drive.google.com/file/d/1hnrBFlNGwp67rbaqpmNEOSrQ0iaIOSd9/view?usp=drive_link" TargetMode="External"/><Relationship Id="rId42" Type="http://schemas.openxmlformats.org/officeDocument/2006/relationships/hyperlink" Target="https://drive.google.com/file/d/1_8GPG-aHANYl8GLWaeX_xzn8TEGOhBCp/view?usp=drive_link" TargetMode="External"/><Relationship Id="rId7" Type="http://schemas.openxmlformats.org/officeDocument/2006/relationships/hyperlink" Target="mailto:cevasquez@ibarra.gob.ec" TargetMode="External"/><Relationship Id="rId2" Type="http://schemas.openxmlformats.org/officeDocument/2006/relationships/hyperlink" Target="http://www.ibarra.gob.ec/" TargetMode="External"/><Relationship Id="rId16" Type="http://schemas.openxmlformats.org/officeDocument/2006/relationships/hyperlink" Target="https://cloud.ibarra.gob.ec/index.php/s/qcMCG6SWb64LB4W" TargetMode="External"/><Relationship Id="rId20" Type="http://schemas.openxmlformats.org/officeDocument/2006/relationships/hyperlink" Target="https://drive.google.com/file/d/1ROx3hMdB4aJtwqJX1CtW6B1Cq4queZED/view?usp=sharing" TargetMode="External"/><Relationship Id="rId29" Type="http://schemas.openxmlformats.org/officeDocument/2006/relationships/hyperlink" Target="https://drive.google.com/file/d/1AM70GFMgHT0wrjpqe-tYUj5Sue69r9d4/view?usp=drive_link" TargetMode="External"/><Relationship Id="rId41" Type="http://schemas.openxmlformats.org/officeDocument/2006/relationships/hyperlink" Target="https://drive.google.com/file/d/1UM6pHkEP-uyxl6gbYU0PTmD1ETrvFO8_/view?usp=drive_link" TargetMode="External"/><Relationship Id="rId1" Type="http://schemas.openxmlformats.org/officeDocument/2006/relationships/hyperlink" Target="mailto:info@ibarra.gob" TargetMode="External"/><Relationship Id="rId6" Type="http://schemas.openxmlformats.org/officeDocument/2006/relationships/hyperlink" Target="mailto:romplon.1234@gmail.com" TargetMode="External"/><Relationship Id="rId11" Type="http://schemas.openxmlformats.org/officeDocument/2006/relationships/hyperlink" Target="https://cloud.ibarra.gob.ec/index.php/s/3K8dAgQzmGLwCXT" TargetMode="External"/><Relationship Id="rId24" Type="http://schemas.openxmlformats.org/officeDocument/2006/relationships/hyperlink" Target="https://drive.google.com/file/d/1lNnnt-tVCAcgPWkfi4Jx89SgzxyhQB-v/view?usp=drive_link" TargetMode="External"/><Relationship Id="rId32" Type="http://schemas.openxmlformats.org/officeDocument/2006/relationships/hyperlink" Target="https://drive.google.com/file/d/1BEWaOWZWAiGdCGJ80TVZQqZJJzCF8siP/view?usp=drive_link" TargetMode="External"/><Relationship Id="rId37" Type="http://schemas.openxmlformats.org/officeDocument/2006/relationships/hyperlink" Target="https://drive.google.com/file/d/1bJlDhKAkdHC7wJb0bJpzU4DwbxmDrI3n/view?usp=drive_link" TargetMode="External"/><Relationship Id="rId40" Type="http://schemas.openxmlformats.org/officeDocument/2006/relationships/hyperlink" Target="https://drive.google.com/file/d/1GoO89FBXPj9fl88bIEQqwEK6kOghOIno/view?usp=drive_link" TargetMode="External"/><Relationship Id="rId5" Type="http://schemas.openxmlformats.org/officeDocument/2006/relationships/hyperlink" Target="mailto:viiivianacolimba@gmail.com" TargetMode="External"/><Relationship Id="rId15" Type="http://schemas.openxmlformats.org/officeDocument/2006/relationships/hyperlink" Target="https://cloud.ibarra.gob.ec/index.php/s/bacMwx5XM88W9ib" TargetMode="External"/><Relationship Id="rId23" Type="http://schemas.openxmlformats.org/officeDocument/2006/relationships/hyperlink" Target="https://drive.google.com/file/d/1wTk35CaJ3hpoc6sNlrgagsp-0SLdbt87/view?usp=drive_link" TargetMode="External"/><Relationship Id="rId28" Type="http://schemas.openxmlformats.org/officeDocument/2006/relationships/hyperlink" Target="https://drive.google.com/file/d/1tm2VoeF9VsRU6ejnhzWbvJIJmSL1xSDZ/view?usp=drive_link" TargetMode="External"/><Relationship Id="rId36" Type="http://schemas.openxmlformats.org/officeDocument/2006/relationships/hyperlink" Target="https://drive.google.com/file/d/1nncUK2peAkQnaViY3F6Ob_qlTt0jRc7M/view?usp=drive_link" TargetMode="External"/><Relationship Id="rId10" Type="http://schemas.openxmlformats.org/officeDocument/2006/relationships/hyperlink" Target="https://www.ibarra.gob.ec/site/lotaip/2023-2/" TargetMode="External"/><Relationship Id="rId19" Type="http://schemas.openxmlformats.org/officeDocument/2006/relationships/hyperlink" Target="https://cloud.ibarra.gob.ec/index.php/s/wm4kGjJ2wsDjQeY" TargetMode="External"/><Relationship Id="rId31" Type="http://schemas.openxmlformats.org/officeDocument/2006/relationships/hyperlink" Target="https://drive.google.com/file/d/1hyen75mGA75qUGlLT1R_bE3LuLYndHyT/view?usp=drive_link" TargetMode="External"/><Relationship Id="rId44" Type="http://schemas.openxmlformats.org/officeDocument/2006/relationships/printerSettings" Target="../printerSettings/printerSettings1.bin"/><Relationship Id="rId4" Type="http://schemas.openxmlformats.org/officeDocument/2006/relationships/hyperlink" Target="mailto:lauz@ibarra.gob.ec" TargetMode="External"/><Relationship Id="rId9" Type="http://schemas.openxmlformats.org/officeDocument/2006/relationships/hyperlink" Target="https://www.ibarra.gob.ec/site/rendicion-de-cuentas/" TargetMode="External"/><Relationship Id="rId14" Type="http://schemas.openxmlformats.org/officeDocument/2006/relationships/hyperlink" Target="https://cloud.ibarra.gob.ec/index.php/s/YdYaNG86Q5F3j6k" TargetMode="External"/><Relationship Id="rId22" Type="http://schemas.openxmlformats.org/officeDocument/2006/relationships/hyperlink" Target="https://drive.google.com/file/d/1ROx3hMdB4aJtwqJX1CtW6B1Cq4queZED/view?usp=sharing" TargetMode="External"/><Relationship Id="rId27" Type="http://schemas.openxmlformats.org/officeDocument/2006/relationships/hyperlink" Target="https://drive.google.com/file/d/1BEWaOWZWAiGdCGJ80TVZQqZJJzCF8siP/view?usp=drive_link" TargetMode="External"/><Relationship Id="rId30" Type="http://schemas.openxmlformats.org/officeDocument/2006/relationships/hyperlink" Target="https://drive.google.com/file/d/1o2_sj72MPtxpqEKj5Oo5t67qvcO9TZhp/view?usp=drive_link" TargetMode="External"/><Relationship Id="rId35" Type="http://schemas.openxmlformats.org/officeDocument/2006/relationships/hyperlink" Target="https://drive.google.com/file/d/1EpVKTbiJgkOVYLpbAL56UfBE5_gnF5rh/view?usp=drive_link" TargetMode="External"/><Relationship Id="rId43" Type="http://schemas.openxmlformats.org/officeDocument/2006/relationships/hyperlink" Target="https://drive.google.com/file/d/1mFW9XQ1AXj2ybdYwnqWolPjYJI-JLUNQ/view?usp=drive_link" TargetMode="External"/><Relationship Id="rId8" Type="http://schemas.openxmlformats.org/officeDocument/2006/relationships/hyperlink" Target="FORMULARIO%202024/FORMULARIO%202024/_VERIFICADORES-OOPP-v2.pdf" TargetMode="External"/><Relationship Id="rId3" Type="http://schemas.openxmlformats.org/officeDocument/2006/relationships/hyperlink" Target="mailto:acastillo@ibarra.gob.ec" TargetMode="External"/><Relationship Id="rId12" Type="http://schemas.openxmlformats.org/officeDocument/2006/relationships/hyperlink" Target="https://cloud.ibarra.gob.ec/index.php/s/3ctCMsmkGLx7LZz" TargetMode="External"/><Relationship Id="rId17" Type="http://schemas.openxmlformats.org/officeDocument/2006/relationships/hyperlink" Target="https://cloud.ibarra.gob.ec/index.php/s/LfPznXZkDdC7ZGK" TargetMode="External"/><Relationship Id="rId25" Type="http://schemas.openxmlformats.org/officeDocument/2006/relationships/hyperlink" Target="https://drive.google.com/file/d/1qpCGCPP_js4CkslYnrVtRDz1n0zaWv9X/view?usp=drive_link" TargetMode="External"/><Relationship Id="rId33" Type="http://schemas.openxmlformats.org/officeDocument/2006/relationships/hyperlink" Target="https://drive.google.com/file/d/1YcUWDTCQymchBVOxVsMDvmPLrDNNOpjs/view?usp=drive_link" TargetMode="External"/><Relationship Id="rId38" Type="http://schemas.openxmlformats.org/officeDocument/2006/relationships/hyperlink" Target="https://drive.google.com/file/d/1KUkmEX3DZ-fODAxq3kbq_BcoQMEb1R6V/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U706"/>
  <sheetViews>
    <sheetView tabSelected="1" topLeftCell="G1" zoomScale="71" zoomScaleNormal="71" zoomScaleSheetLayoutView="166" zoomScalePageLayoutView="86" workbookViewId="0">
      <selection activeCell="F668" sqref="F668"/>
    </sheetView>
  </sheetViews>
  <sheetFormatPr baseColWidth="10" defaultColWidth="11" defaultRowHeight="11.25"/>
  <cols>
    <col min="1" max="1" width="26.140625" style="7" customWidth="1"/>
    <col min="2" max="2" width="19.42578125" style="7" customWidth="1"/>
    <col min="3" max="3" width="34" style="7" customWidth="1"/>
    <col min="4" max="4" width="40" style="7" customWidth="1"/>
    <col min="5" max="5" width="24.85546875" style="7" customWidth="1"/>
    <col min="6" max="6" width="29.28515625" style="7" customWidth="1"/>
    <col min="7" max="7" width="38.42578125" style="7" customWidth="1"/>
    <col min="8" max="8" width="22.85546875" style="7" customWidth="1"/>
    <col min="9" max="9" width="42.7109375" style="7" customWidth="1"/>
    <col min="10" max="10" width="7.7109375" style="7" customWidth="1"/>
    <col min="11" max="11" width="13.28515625" style="7" customWidth="1"/>
    <col min="12" max="12" width="10.42578125" style="7" customWidth="1"/>
    <col min="13" max="13" width="58.5703125" style="7" customWidth="1"/>
    <col min="14" max="14" width="32.5703125" style="7" customWidth="1"/>
    <col min="15" max="16372" width="11.42578125" style="7"/>
    <col min="16373" max="16384" width="11" style="7"/>
  </cols>
  <sheetData>
    <row r="1" spans="1:13">
      <c r="A1" s="490" t="s">
        <v>0</v>
      </c>
      <c r="B1" s="490"/>
      <c r="C1" s="490"/>
      <c r="D1" s="490"/>
      <c r="E1" s="490"/>
      <c r="F1" s="490"/>
      <c r="G1" s="490"/>
      <c r="H1" s="490"/>
      <c r="I1" s="490"/>
      <c r="J1" s="490"/>
      <c r="K1" s="490"/>
      <c r="L1" s="490"/>
      <c r="M1" s="490"/>
    </row>
    <row r="2" spans="1:13">
      <c r="A2" s="491" t="s">
        <v>1</v>
      </c>
      <c r="B2" s="491"/>
      <c r="C2" s="491"/>
      <c r="D2" s="491"/>
      <c r="E2" s="491"/>
      <c r="F2" s="491"/>
      <c r="G2" s="491"/>
      <c r="H2" s="491"/>
      <c r="I2" s="491"/>
      <c r="J2" s="491"/>
      <c r="K2" s="491"/>
      <c r="L2" s="491"/>
      <c r="M2" s="491"/>
    </row>
    <row r="3" spans="1:13">
      <c r="A3" s="36"/>
    </row>
    <row r="4" spans="1:13">
      <c r="A4" s="486" t="s">
        <v>2</v>
      </c>
      <c r="B4" s="487"/>
      <c r="C4" s="487"/>
      <c r="D4" s="487"/>
      <c r="E4" s="487"/>
      <c r="F4" s="487"/>
      <c r="G4" s="487"/>
      <c r="H4" s="487"/>
      <c r="I4" s="487"/>
      <c r="J4" s="487"/>
      <c r="K4" s="487"/>
      <c r="L4" s="487"/>
      <c r="M4" s="487"/>
    </row>
    <row r="5" spans="1:13">
      <c r="A5" s="37" t="s">
        <v>3</v>
      </c>
      <c r="B5" s="492">
        <v>1060000260001</v>
      </c>
      <c r="C5" s="492"/>
      <c r="D5" s="492"/>
      <c r="E5" s="492"/>
      <c r="F5" s="492"/>
      <c r="G5" s="492"/>
      <c r="H5" s="492"/>
      <c r="I5" s="492"/>
      <c r="J5" s="492"/>
      <c r="K5" s="492"/>
      <c r="L5" s="492"/>
      <c r="M5" s="492"/>
    </row>
    <row r="6" spans="1:13">
      <c r="A6" s="37" t="s">
        <v>4</v>
      </c>
      <c r="B6" s="273" t="s">
        <v>235</v>
      </c>
      <c r="C6" s="273"/>
      <c r="D6" s="273"/>
      <c r="E6" s="273"/>
      <c r="F6" s="273"/>
      <c r="G6" s="273"/>
      <c r="H6" s="273"/>
      <c r="I6" s="273"/>
      <c r="J6" s="273"/>
      <c r="K6" s="273"/>
      <c r="L6" s="273"/>
      <c r="M6" s="273"/>
    </row>
    <row r="7" spans="1:13">
      <c r="A7" s="37" t="s">
        <v>5</v>
      </c>
      <c r="B7" s="273" t="s">
        <v>239</v>
      </c>
      <c r="C7" s="273"/>
      <c r="D7" s="273"/>
      <c r="E7" s="273"/>
      <c r="F7" s="273"/>
      <c r="G7" s="273"/>
      <c r="H7" s="273"/>
      <c r="I7" s="273"/>
      <c r="J7" s="273"/>
      <c r="K7" s="273"/>
      <c r="L7" s="273"/>
      <c r="M7" s="273"/>
    </row>
    <row r="8" spans="1:13">
      <c r="A8" s="37" t="s">
        <v>6</v>
      </c>
      <c r="B8" s="273" t="s">
        <v>240</v>
      </c>
      <c r="C8" s="273"/>
      <c r="D8" s="273"/>
      <c r="E8" s="273"/>
      <c r="F8" s="273"/>
      <c r="G8" s="273"/>
      <c r="H8" s="273"/>
      <c r="I8" s="273"/>
      <c r="J8" s="273"/>
      <c r="K8" s="273"/>
      <c r="L8" s="273"/>
      <c r="M8" s="273"/>
    </row>
    <row r="9" spans="1:13">
      <c r="A9" s="37" t="s">
        <v>7</v>
      </c>
      <c r="B9" s="273" t="s">
        <v>240</v>
      </c>
      <c r="C9" s="273"/>
      <c r="D9" s="273"/>
      <c r="E9" s="273"/>
      <c r="F9" s="273"/>
      <c r="G9" s="273"/>
      <c r="H9" s="273"/>
      <c r="I9" s="273"/>
      <c r="J9" s="273"/>
      <c r="K9" s="273"/>
      <c r="L9" s="273"/>
      <c r="M9" s="273"/>
    </row>
    <row r="10" spans="1:13">
      <c r="A10" s="37" t="s">
        <v>8</v>
      </c>
      <c r="B10" s="273" t="s">
        <v>236</v>
      </c>
      <c r="C10" s="273"/>
      <c r="D10" s="273"/>
      <c r="E10" s="273"/>
      <c r="F10" s="273"/>
      <c r="G10" s="273"/>
      <c r="H10" s="273"/>
      <c r="I10" s="273"/>
      <c r="J10" s="273"/>
      <c r="K10" s="273"/>
      <c r="L10" s="273"/>
      <c r="M10" s="273"/>
    </row>
    <row r="11" spans="1:13">
      <c r="A11" s="37" t="s">
        <v>9</v>
      </c>
      <c r="B11" s="273" t="s">
        <v>237</v>
      </c>
      <c r="C11" s="273"/>
      <c r="D11" s="273"/>
      <c r="E11" s="273"/>
      <c r="F11" s="273"/>
      <c r="G11" s="273"/>
      <c r="H11" s="273"/>
      <c r="I11" s="273"/>
      <c r="J11" s="273"/>
      <c r="K11" s="273"/>
      <c r="L11" s="273"/>
      <c r="M11" s="273"/>
    </row>
    <row r="12" spans="1:13">
      <c r="A12" s="37" t="s">
        <v>10</v>
      </c>
      <c r="B12" s="273"/>
      <c r="C12" s="273"/>
      <c r="D12" s="273"/>
      <c r="E12" s="273"/>
      <c r="F12" s="273"/>
      <c r="G12" s="273"/>
      <c r="H12" s="273"/>
      <c r="I12" s="273"/>
      <c r="J12" s="273"/>
      <c r="K12" s="273"/>
      <c r="L12" s="273"/>
      <c r="M12" s="273"/>
    </row>
    <row r="13" spans="1:13">
      <c r="A13" s="37" t="s">
        <v>11</v>
      </c>
      <c r="B13" s="273" t="s">
        <v>238</v>
      </c>
      <c r="C13" s="273"/>
      <c r="D13" s="273"/>
      <c r="E13" s="273"/>
      <c r="F13" s="273"/>
      <c r="G13" s="273"/>
      <c r="H13" s="273"/>
      <c r="I13" s="273"/>
      <c r="J13" s="273"/>
      <c r="K13" s="273"/>
      <c r="L13" s="273"/>
      <c r="M13" s="273"/>
    </row>
    <row r="14" spans="1:13">
      <c r="A14" s="37" t="s">
        <v>12</v>
      </c>
      <c r="B14" s="485" t="s">
        <v>241</v>
      </c>
      <c r="C14" s="273"/>
      <c r="D14" s="273"/>
      <c r="E14" s="273"/>
      <c r="F14" s="273"/>
      <c r="G14" s="273"/>
      <c r="H14" s="273"/>
      <c r="I14" s="273"/>
      <c r="J14" s="273"/>
      <c r="K14" s="273"/>
      <c r="L14" s="273"/>
      <c r="M14" s="273"/>
    </row>
    <row r="15" spans="1:13">
      <c r="A15" s="37" t="s">
        <v>13</v>
      </c>
      <c r="B15" s="273">
        <v>62641509</v>
      </c>
      <c r="C15" s="273"/>
      <c r="D15" s="273"/>
      <c r="E15" s="273"/>
      <c r="F15" s="273"/>
      <c r="G15" s="273"/>
      <c r="H15" s="273"/>
      <c r="I15" s="273"/>
      <c r="J15" s="273"/>
      <c r="K15" s="273"/>
      <c r="L15" s="273"/>
      <c r="M15" s="273"/>
    </row>
    <row r="16" spans="1:13">
      <c r="A16" s="37" t="s">
        <v>14</v>
      </c>
      <c r="B16" s="485" t="s">
        <v>242</v>
      </c>
      <c r="C16" s="273"/>
      <c r="D16" s="273"/>
      <c r="E16" s="273"/>
      <c r="F16" s="273"/>
      <c r="G16" s="273"/>
      <c r="H16" s="273"/>
      <c r="I16" s="273"/>
      <c r="J16" s="273"/>
      <c r="K16" s="273"/>
      <c r="L16" s="273"/>
      <c r="M16" s="273"/>
    </row>
    <row r="17" spans="1:13">
      <c r="A17" s="486" t="s">
        <v>15</v>
      </c>
      <c r="B17" s="487"/>
      <c r="C17" s="487"/>
      <c r="D17" s="487"/>
      <c r="E17" s="487"/>
      <c r="F17" s="487"/>
      <c r="G17" s="487"/>
      <c r="H17" s="487"/>
      <c r="I17" s="487"/>
      <c r="J17" s="487"/>
      <c r="K17" s="487"/>
      <c r="L17" s="487"/>
      <c r="M17" s="487"/>
    </row>
    <row r="18" spans="1:13">
      <c r="A18" s="37" t="s">
        <v>16</v>
      </c>
      <c r="B18" s="273" t="s">
        <v>260</v>
      </c>
      <c r="C18" s="273"/>
      <c r="D18" s="273"/>
      <c r="E18" s="273"/>
      <c r="F18" s="273"/>
      <c r="G18" s="273"/>
      <c r="H18" s="273"/>
      <c r="I18" s="273"/>
      <c r="J18" s="273"/>
      <c r="K18" s="273"/>
      <c r="L18" s="273"/>
      <c r="M18" s="273"/>
    </row>
    <row r="19" spans="1:13">
      <c r="A19" s="37" t="s">
        <v>17</v>
      </c>
      <c r="B19" s="273" t="s">
        <v>261</v>
      </c>
      <c r="C19" s="273"/>
      <c r="D19" s="273"/>
      <c r="E19" s="273"/>
      <c r="F19" s="273"/>
      <c r="G19" s="273"/>
      <c r="H19" s="273"/>
      <c r="I19" s="273"/>
      <c r="J19" s="273"/>
      <c r="K19" s="273"/>
      <c r="L19" s="273"/>
      <c r="M19" s="273"/>
    </row>
    <row r="20" spans="1:13">
      <c r="A20" s="37" t="s">
        <v>18</v>
      </c>
      <c r="B20" s="493" t="s">
        <v>262</v>
      </c>
      <c r="C20" s="273"/>
      <c r="D20" s="273"/>
      <c r="E20" s="273"/>
      <c r="F20" s="273"/>
      <c r="G20" s="273"/>
      <c r="H20" s="273"/>
      <c r="I20" s="273"/>
      <c r="J20" s="273"/>
      <c r="K20" s="273"/>
      <c r="L20" s="273"/>
      <c r="M20" s="273"/>
    </row>
    <row r="21" spans="1:13">
      <c r="A21" s="494" t="s">
        <v>19</v>
      </c>
      <c r="B21" s="495"/>
      <c r="C21" s="495"/>
      <c r="D21" s="495"/>
      <c r="E21" s="495"/>
      <c r="F21" s="495"/>
      <c r="G21" s="495"/>
      <c r="H21" s="495"/>
      <c r="I21" s="495"/>
      <c r="J21" s="495"/>
      <c r="K21" s="495"/>
      <c r="L21" s="495"/>
      <c r="M21" s="495"/>
    </row>
    <row r="22" spans="1:13">
      <c r="A22" s="37" t="s">
        <v>20</v>
      </c>
      <c r="B22" s="273" t="s">
        <v>627</v>
      </c>
      <c r="C22" s="273"/>
      <c r="D22" s="273"/>
      <c r="E22" s="273"/>
      <c r="F22" s="273"/>
      <c r="G22" s="273"/>
      <c r="H22" s="273"/>
      <c r="I22" s="273"/>
      <c r="J22" s="273"/>
      <c r="K22" s="273"/>
      <c r="L22" s="273"/>
      <c r="M22" s="273"/>
    </row>
    <row r="23" spans="1:13">
      <c r="A23" s="37" t="s">
        <v>21</v>
      </c>
      <c r="B23" s="273" t="s">
        <v>243</v>
      </c>
      <c r="C23" s="273"/>
      <c r="D23" s="273"/>
      <c r="E23" s="273"/>
      <c r="F23" s="273"/>
      <c r="G23" s="273"/>
      <c r="H23" s="273"/>
      <c r="I23" s="273"/>
      <c r="J23" s="273"/>
      <c r="K23" s="273"/>
      <c r="L23" s="273"/>
      <c r="M23" s="273"/>
    </row>
    <row r="24" spans="1:13">
      <c r="A24" s="38" t="s">
        <v>22</v>
      </c>
      <c r="B24" s="476">
        <v>45448</v>
      </c>
      <c r="C24" s="477"/>
      <c r="D24" s="477"/>
      <c r="E24" s="477"/>
      <c r="F24" s="477"/>
      <c r="G24" s="477"/>
      <c r="H24" s="477"/>
      <c r="I24" s="477"/>
      <c r="J24" s="477"/>
      <c r="K24" s="477"/>
      <c r="L24" s="477"/>
      <c r="M24" s="477"/>
    </row>
    <row r="25" spans="1:13">
      <c r="A25" s="496" t="s">
        <v>23</v>
      </c>
      <c r="B25" s="497"/>
      <c r="C25" s="497"/>
      <c r="D25" s="497"/>
      <c r="E25" s="497"/>
      <c r="F25" s="497"/>
      <c r="G25" s="497"/>
      <c r="H25" s="497"/>
      <c r="I25" s="497"/>
      <c r="J25" s="497"/>
      <c r="K25" s="497"/>
      <c r="L25" s="497"/>
      <c r="M25" s="497"/>
    </row>
    <row r="26" spans="1:13">
      <c r="A26" s="38" t="s">
        <v>20</v>
      </c>
      <c r="B26" s="477" t="s">
        <v>628</v>
      </c>
      <c r="C26" s="477"/>
      <c r="D26" s="477"/>
      <c r="E26" s="477"/>
      <c r="F26" s="477"/>
      <c r="G26" s="477"/>
      <c r="H26" s="477"/>
      <c r="I26" s="477"/>
      <c r="J26" s="477"/>
      <c r="K26" s="477"/>
      <c r="L26" s="477"/>
      <c r="M26" s="477"/>
    </row>
    <row r="27" spans="1:13">
      <c r="A27" s="38" t="s">
        <v>21</v>
      </c>
      <c r="B27" s="477" t="s">
        <v>629</v>
      </c>
      <c r="C27" s="477"/>
      <c r="D27" s="477"/>
      <c r="E27" s="477"/>
      <c r="F27" s="477"/>
      <c r="G27" s="477"/>
      <c r="H27" s="477"/>
      <c r="I27" s="477"/>
      <c r="J27" s="477"/>
      <c r="K27" s="477"/>
      <c r="L27" s="477"/>
      <c r="M27" s="477"/>
    </row>
    <row r="28" spans="1:13">
      <c r="A28" s="38" t="s">
        <v>22</v>
      </c>
      <c r="B28" s="476">
        <v>45803</v>
      </c>
      <c r="C28" s="477"/>
      <c r="D28" s="477"/>
      <c r="E28" s="477"/>
      <c r="F28" s="477"/>
      <c r="G28" s="477"/>
      <c r="H28" s="477"/>
      <c r="I28" s="477"/>
      <c r="J28" s="477"/>
      <c r="K28" s="477"/>
      <c r="L28" s="477"/>
      <c r="M28" s="477"/>
    </row>
    <row r="29" spans="1:13">
      <c r="A29" s="8"/>
    </row>
    <row r="30" spans="1:13">
      <c r="A30" s="488" t="s">
        <v>24</v>
      </c>
      <c r="B30" s="489"/>
      <c r="C30" s="489"/>
      <c r="D30" s="489"/>
      <c r="E30" s="489"/>
      <c r="F30" s="489"/>
      <c r="G30" s="489"/>
      <c r="H30" s="489"/>
      <c r="I30" s="489"/>
      <c r="J30" s="489"/>
      <c r="K30" s="489"/>
      <c r="L30" s="489"/>
      <c r="M30" s="489"/>
    </row>
    <row r="31" spans="1:13">
      <c r="A31" s="488" t="s">
        <v>25</v>
      </c>
      <c r="B31" s="489"/>
      <c r="C31" s="489"/>
      <c r="D31" s="489"/>
      <c r="E31" s="489"/>
      <c r="F31" s="489"/>
      <c r="G31" s="489"/>
      <c r="H31" s="489"/>
      <c r="I31" s="489"/>
      <c r="J31" s="489"/>
      <c r="K31" s="489"/>
      <c r="L31" s="489"/>
      <c r="M31" s="489"/>
    </row>
    <row r="32" spans="1:13">
      <c r="A32" s="38" t="s">
        <v>26</v>
      </c>
      <c r="B32" s="476">
        <v>45292</v>
      </c>
      <c r="C32" s="477"/>
      <c r="D32" s="477"/>
      <c r="E32" s="477"/>
      <c r="F32" s="477"/>
      <c r="G32" s="477"/>
      <c r="H32" s="477"/>
      <c r="I32" s="477"/>
      <c r="J32" s="477"/>
      <c r="K32" s="477"/>
      <c r="L32" s="477"/>
      <c r="M32" s="477"/>
    </row>
    <row r="33" spans="1:14">
      <c r="A33" s="38" t="s">
        <v>27</v>
      </c>
      <c r="B33" s="477" t="s">
        <v>630</v>
      </c>
      <c r="C33" s="477"/>
      <c r="D33" s="477"/>
      <c r="E33" s="477"/>
      <c r="F33" s="477"/>
      <c r="G33" s="477"/>
      <c r="H33" s="477"/>
      <c r="I33" s="477"/>
      <c r="J33" s="477"/>
      <c r="K33" s="477"/>
      <c r="L33" s="477"/>
      <c r="M33" s="477"/>
    </row>
    <row r="34" spans="1:14">
      <c r="A34" s="8"/>
    </row>
    <row r="35" spans="1:14">
      <c r="A35" s="9" t="s">
        <v>28</v>
      </c>
      <c r="N35" s="7" t="s">
        <v>249</v>
      </c>
    </row>
    <row r="36" spans="1:14">
      <c r="A36" s="177" t="s">
        <v>29</v>
      </c>
      <c r="B36" s="178"/>
      <c r="C36" s="179"/>
      <c r="D36" s="294" t="s">
        <v>30</v>
      </c>
      <c r="E36" s="295"/>
      <c r="F36" s="295"/>
      <c r="G36" s="295"/>
      <c r="H36" s="295"/>
      <c r="I36" s="295"/>
      <c r="J36" s="295"/>
      <c r="K36" s="295"/>
      <c r="L36" s="295"/>
      <c r="M36" s="296"/>
    </row>
    <row r="37" spans="1:14">
      <c r="A37" s="301" t="s">
        <v>263</v>
      </c>
      <c r="B37" s="302"/>
      <c r="C37" s="303"/>
      <c r="D37" s="298" t="s">
        <v>264</v>
      </c>
      <c r="E37" s="299"/>
      <c r="F37" s="299"/>
      <c r="G37" s="299"/>
      <c r="H37" s="299"/>
      <c r="I37" s="299"/>
      <c r="J37" s="299"/>
      <c r="K37" s="299"/>
      <c r="L37" s="299"/>
      <c r="M37" s="300"/>
    </row>
    <row r="38" spans="1:14">
      <c r="A38" s="301" t="s">
        <v>263</v>
      </c>
      <c r="B38" s="302"/>
      <c r="C38" s="303"/>
      <c r="D38" s="298" t="s">
        <v>265</v>
      </c>
      <c r="E38" s="299"/>
      <c r="F38" s="299" t="s">
        <v>265</v>
      </c>
      <c r="G38" s="299"/>
      <c r="H38" s="299"/>
      <c r="I38" s="299"/>
      <c r="J38" s="299"/>
      <c r="K38" s="299"/>
      <c r="L38" s="299"/>
      <c r="M38" s="300"/>
    </row>
    <row r="39" spans="1:14">
      <c r="A39" s="301" t="s">
        <v>263</v>
      </c>
      <c r="B39" s="302"/>
      <c r="C39" s="303"/>
      <c r="D39" s="298" t="s">
        <v>266</v>
      </c>
      <c r="E39" s="299"/>
      <c r="F39" s="299"/>
      <c r="G39" s="299"/>
      <c r="H39" s="299"/>
      <c r="I39" s="299"/>
      <c r="J39" s="299"/>
      <c r="K39" s="299"/>
      <c r="L39" s="299"/>
      <c r="M39" s="300"/>
    </row>
    <row r="40" spans="1:14">
      <c r="A40" s="301" t="s">
        <v>263</v>
      </c>
      <c r="B40" s="302"/>
      <c r="C40" s="303"/>
      <c r="D40" s="298" t="s">
        <v>577</v>
      </c>
      <c r="E40" s="299"/>
      <c r="F40" s="299"/>
      <c r="G40" s="299"/>
      <c r="H40" s="299"/>
      <c r="I40" s="299"/>
      <c r="J40" s="299"/>
      <c r="K40" s="299"/>
      <c r="L40" s="299"/>
      <c r="M40" s="300"/>
    </row>
    <row r="41" spans="1:14">
      <c r="A41" s="301" t="s">
        <v>263</v>
      </c>
      <c r="B41" s="302"/>
      <c r="C41" s="303"/>
      <c r="D41" s="298" t="s">
        <v>267</v>
      </c>
      <c r="E41" s="299"/>
      <c r="F41" s="299"/>
      <c r="G41" s="299"/>
      <c r="H41" s="299"/>
      <c r="I41" s="299"/>
      <c r="J41" s="299"/>
      <c r="K41" s="299"/>
      <c r="L41" s="299"/>
      <c r="M41" s="300"/>
    </row>
    <row r="42" spans="1:14">
      <c r="A42" s="301" t="s">
        <v>263</v>
      </c>
      <c r="B42" s="302"/>
      <c r="C42" s="303"/>
      <c r="D42" s="298" t="s">
        <v>268</v>
      </c>
      <c r="E42" s="299"/>
      <c r="F42" s="299"/>
      <c r="G42" s="299"/>
      <c r="H42" s="299"/>
      <c r="I42" s="299"/>
      <c r="J42" s="299"/>
      <c r="K42" s="299"/>
      <c r="L42" s="299"/>
      <c r="M42" s="300"/>
    </row>
    <row r="43" spans="1:14">
      <c r="A43" s="301" t="s">
        <v>263</v>
      </c>
      <c r="B43" s="302"/>
      <c r="C43" s="303"/>
      <c r="D43" s="298" t="s">
        <v>269</v>
      </c>
      <c r="E43" s="299"/>
      <c r="F43" s="299"/>
      <c r="G43" s="299"/>
      <c r="H43" s="299"/>
      <c r="I43" s="299"/>
      <c r="J43" s="299"/>
      <c r="K43" s="299"/>
      <c r="L43" s="299"/>
      <c r="M43" s="300"/>
    </row>
    <row r="44" spans="1:14">
      <c r="A44" s="301" t="s">
        <v>263</v>
      </c>
      <c r="B44" s="302"/>
      <c r="C44" s="303"/>
      <c r="D44" s="298" t="s">
        <v>270</v>
      </c>
      <c r="E44" s="299"/>
      <c r="F44" s="299"/>
      <c r="G44" s="299"/>
      <c r="H44" s="299"/>
      <c r="I44" s="299"/>
      <c r="J44" s="299"/>
      <c r="K44" s="299"/>
      <c r="L44" s="299"/>
      <c r="M44" s="300"/>
    </row>
    <row r="45" spans="1:14">
      <c r="A45" s="301" t="s">
        <v>263</v>
      </c>
      <c r="B45" s="302"/>
      <c r="C45" s="303"/>
      <c r="D45" s="298" t="s">
        <v>271</v>
      </c>
      <c r="E45" s="299"/>
      <c r="F45" s="299"/>
      <c r="G45" s="299"/>
      <c r="H45" s="299"/>
      <c r="I45" s="299"/>
      <c r="J45" s="299"/>
      <c r="K45" s="299"/>
      <c r="L45" s="299"/>
      <c r="M45" s="300"/>
    </row>
    <row r="46" spans="1:14">
      <c r="A46" s="301" t="s">
        <v>263</v>
      </c>
      <c r="B46" s="302"/>
      <c r="C46" s="303"/>
      <c r="D46" s="298" t="s">
        <v>272</v>
      </c>
      <c r="E46" s="299"/>
      <c r="F46" s="299"/>
      <c r="G46" s="299"/>
      <c r="H46" s="299"/>
      <c r="I46" s="299"/>
      <c r="J46" s="299"/>
      <c r="K46" s="299"/>
      <c r="L46" s="299"/>
      <c r="M46" s="300"/>
    </row>
    <row r="47" spans="1:14">
      <c r="A47" s="301" t="s">
        <v>263</v>
      </c>
      <c r="B47" s="302"/>
      <c r="C47" s="303"/>
      <c r="D47" s="298" t="s">
        <v>273</v>
      </c>
      <c r="E47" s="299"/>
      <c r="F47" s="299"/>
      <c r="G47" s="299"/>
      <c r="H47" s="299"/>
      <c r="I47" s="299"/>
      <c r="J47" s="299"/>
      <c r="K47" s="299"/>
      <c r="L47" s="299"/>
      <c r="M47" s="300"/>
    </row>
    <row r="48" spans="1:14">
      <c r="A48" s="301" t="s">
        <v>263</v>
      </c>
      <c r="B48" s="302"/>
      <c r="C48" s="303"/>
      <c r="D48" s="298" t="s">
        <v>274</v>
      </c>
      <c r="E48" s="299"/>
      <c r="F48" s="299"/>
      <c r="G48" s="299"/>
      <c r="H48" s="299"/>
      <c r="I48" s="299"/>
      <c r="J48" s="299"/>
      <c r="K48" s="299"/>
      <c r="L48" s="299"/>
      <c r="M48" s="300"/>
    </row>
    <row r="49" spans="1:13">
      <c r="A49" s="301" t="s">
        <v>263</v>
      </c>
      <c r="B49" s="302"/>
      <c r="C49" s="303"/>
      <c r="D49" s="298" t="s">
        <v>275</v>
      </c>
      <c r="E49" s="299"/>
      <c r="F49" s="299"/>
      <c r="G49" s="299"/>
      <c r="H49" s="299"/>
      <c r="I49" s="299"/>
      <c r="J49" s="299"/>
      <c r="K49" s="299"/>
      <c r="L49" s="299"/>
      <c r="M49" s="300"/>
    </row>
    <row r="50" spans="1:13">
      <c r="A50" s="301" t="s">
        <v>263</v>
      </c>
      <c r="B50" s="302"/>
      <c r="C50" s="303"/>
      <c r="D50" s="298" t="s">
        <v>276</v>
      </c>
      <c r="E50" s="299"/>
      <c r="F50" s="299"/>
      <c r="G50" s="299"/>
      <c r="H50" s="299"/>
      <c r="I50" s="299"/>
      <c r="J50" s="299"/>
      <c r="K50" s="299"/>
      <c r="L50" s="299"/>
      <c r="M50" s="300"/>
    </row>
    <row r="51" spans="1:13">
      <c r="A51" s="301" t="s">
        <v>263</v>
      </c>
      <c r="B51" s="302"/>
      <c r="C51" s="303"/>
      <c r="D51" s="298" t="s">
        <v>277</v>
      </c>
      <c r="E51" s="299"/>
      <c r="F51" s="299"/>
      <c r="G51" s="299"/>
      <c r="H51" s="299"/>
      <c r="I51" s="299"/>
      <c r="J51" s="299"/>
      <c r="K51" s="299"/>
      <c r="L51" s="299"/>
      <c r="M51" s="300"/>
    </row>
    <row r="52" spans="1:13">
      <c r="A52" s="301" t="s">
        <v>263</v>
      </c>
      <c r="B52" s="302"/>
      <c r="C52" s="303"/>
      <c r="D52" s="298" t="s">
        <v>278</v>
      </c>
      <c r="E52" s="299"/>
      <c r="F52" s="299"/>
      <c r="G52" s="299"/>
      <c r="H52" s="299"/>
      <c r="I52" s="299"/>
      <c r="J52" s="299"/>
      <c r="K52" s="299"/>
      <c r="L52" s="299"/>
      <c r="M52" s="300"/>
    </row>
    <row r="53" spans="1:13">
      <c r="A53" s="301" t="s">
        <v>263</v>
      </c>
      <c r="B53" s="302"/>
      <c r="C53" s="303"/>
      <c r="D53" s="298" t="s">
        <v>279</v>
      </c>
      <c r="E53" s="299"/>
      <c r="F53" s="299"/>
      <c r="G53" s="299"/>
      <c r="H53" s="299"/>
      <c r="I53" s="299"/>
      <c r="J53" s="299"/>
      <c r="K53" s="299"/>
      <c r="L53" s="299"/>
      <c r="M53" s="300"/>
    </row>
    <row r="54" spans="1:13">
      <c r="A54" s="301" t="s">
        <v>263</v>
      </c>
      <c r="B54" s="302"/>
      <c r="C54" s="303"/>
      <c r="D54" s="298" t="s">
        <v>280</v>
      </c>
      <c r="E54" s="299"/>
      <c r="F54" s="299"/>
      <c r="G54" s="299"/>
      <c r="H54" s="299"/>
      <c r="I54" s="299"/>
      <c r="J54" s="299"/>
      <c r="K54" s="299"/>
      <c r="L54" s="299"/>
      <c r="M54" s="300"/>
    </row>
    <row r="55" spans="1:13">
      <c r="A55" s="301" t="s">
        <v>263</v>
      </c>
      <c r="B55" s="302"/>
      <c r="C55" s="303"/>
      <c r="D55" s="298" t="s">
        <v>281</v>
      </c>
      <c r="E55" s="299"/>
      <c r="F55" s="299"/>
      <c r="G55" s="299"/>
      <c r="H55" s="299"/>
      <c r="I55" s="299"/>
      <c r="J55" s="299"/>
      <c r="K55" s="299"/>
      <c r="L55" s="299"/>
      <c r="M55" s="300"/>
    </row>
    <row r="56" spans="1:13">
      <c r="A56" s="301" t="s">
        <v>282</v>
      </c>
      <c r="B56" s="302"/>
      <c r="C56" s="303"/>
      <c r="D56" s="298" t="s">
        <v>283</v>
      </c>
      <c r="E56" s="299"/>
      <c r="F56" s="299"/>
      <c r="G56" s="299"/>
      <c r="H56" s="299"/>
      <c r="I56" s="299"/>
      <c r="J56" s="299"/>
      <c r="K56" s="299"/>
      <c r="L56" s="299"/>
      <c r="M56" s="300"/>
    </row>
    <row r="57" spans="1:13">
      <c r="A57" s="301" t="s">
        <v>282</v>
      </c>
      <c r="B57" s="302"/>
      <c r="C57" s="303"/>
      <c r="D57" s="298" t="s">
        <v>284</v>
      </c>
      <c r="E57" s="299"/>
      <c r="F57" s="299"/>
      <c r="G57" s="299"/>
      <c r="H57" s="299"/>
      <c r="I57" s="299"/>
      <c r="J57" s="299"/>
      <c r="K57" s="299"/>
      <c r="L57" s="299"/>
      <c r="M57" s="300"/>
    </row>
    <row r="58" spans="1:13">
      <c r="A58" s="301" t="s">
        <v>282</v>
      </c>
      <c r="B58" s="302"/>
      <c r="C58" s="303"/>
      <c r="D58" s="298" t="s">
        <v>285</v>
      </c>
      <c r="E58" s="299"/>
      <c r="F58" s="299"/>
      <c r="G58" s="299"/>
      <c r="H58" s="299"/>
      <c r="I58" s="299"/>
      <c r="J58" s="299"/>
      <c r="K58" s="299"/>
      <c r="L58" s="299"/>
      <c r="M58" s="300"/>
    </row>
    <row r="59" spans="1:13">
      <c r="A59" s="301" t="s">
        <v>282</v>
      </c>
      <c r="B59" s="302"/>
      <c r="C59" s="303"/>
      <c r="D59" s="298" t="s">
        <v>286</v>
      </c>
      <c r="E59" s="299"/>
      <c r="F59" s="299"/>
      <c r="G59" s="299"/>
      <c r="H59" s="299"/>
      <c r="I59" s="299"/>
      <c r="J59" s="299"/>
      <c r="K59" s="299"/>
      <c r="L59" s="299"/>
      <c r="M59" s="300"/>
    </row>
    <row r="60" spans="1:13">
      <c r="A60" s="301" t="s">
        <v>282</v>
      </c>
      <c r="B60" s="302"/>
      <c r="C60" s="303"/>
      <c r="D60" s="298" t="s">
        <v>287</v>
      </c>
      <c r="E60" s="299"/>
      <c r="F60" s="299"/>
      <c r="G60" s="299"/>
      <c r="H60" s="299"/>
      <c r="I60" s="299"/>
      <c r="J60" s="299"/>
      <c r="K60" s="299"/>
      <c r="L60" s="299"/>
      <c r="M60" s="300"/>
    </row>
    <row r="61" spans="1:13">
      <c r="A61" s="301" t="s">
        <v>282</v>
      </c>
      <c r="B61" s="302"/>
      <c r="C61" s="303"/>
      <c r="D61" s="298" t="s">
        <v>288</v>
      </c>
      <c r="E61" s="299"/>
      <c r="F61" s="299"/>
      <c r="G61" s="299"/>
      <c r="H61" s="299"/>
      <c r="I61" s="299"/>
      <c r="J61" s="299"/>
      <c r="K61" s="299"/>
      <c r="L61" s="299"/>
      <c r="M61" s="300"/>
    </row>
    <row r="62" spans="1:13">
      <c r="A62" s="301" t="s">
        <v>282</v>
      </c>
      <c r="B62" s="302"/>
      <c r="C62" s="303"/>
      <c r="D62" s="298" t="s">
        <v>289</v>
      </c>
      <c r="E62" s="299"/>
      <c r="F62" s="299"/>
      <c r="G62" s="299"/>
      <c r="H62" s="299"/>
      <c r="I62" s="299"/>
      <c r="J62" s="299"/>
      <c r="K62" s="299"/>
      <c r="L62" s="299"/>
      <c r="M62" s="300"/>
    </row>
    <row r="63" spans="1:13">
      <c r="A63" s="301" t="s">
        <v>282</v>
      </c>
      <c r="B63" s="302"/>
      <c r="C63" s="303"/>
      <c r="D63" s="298" t="s">
        <v>290</v>
      </c>
      <c r="E63" s="299"/>
      <c r="F63" s="299"/>
      <c r="G63" s="299"/>
      <c r="H63" s="299"/>
      <c r="I63" s="299"/>
      <c r="J63" s="299"/>
      <c r="K63" s="299"/>
      <c r="L63" s="299"/>
      <c r="M63" s="300"/>
    </row>
    <row r="64" spans="1:13">
      <c r="A64" s="301" t="s">
        <v>282</v>
      </c>
      <c r="B64" s="302"/>
      <c r="C64" s="303"/>
      <c r="D64" s="298" t="s">
        <v>291</v>
      </c>
      <c r="E64" s="299"/>
      <c r="F64" s="299"/>
      <c r="G64" s="299"/>
      <c r="H64" s="299"/>
      <c r="I64" s="299"/>
      <c r="J64" s="299"/>
      <c r="K64" s="299"/>
      <c r="L64" s="299"/>
      <c r="M64" s="300"/>
    </row>
    <row r="65" spans="1:14">
      <c r="A65" s="301" t="s">
        <v>282</v>
      </c>
      <c r="B65" s="302"/>
      <c r="C65" s="303"/>
      <c r="D65" s="298" t="s">
        <v>292</v>
      </c>
      <c r="E65" s="299"/>
      <c r="F65" s="299"/>
      <c r="G65" s="299"/>
      <c r="H65" s="299"/>
      <c r="I65" s="299"/>
      <c r="J65" s="299"/>
      <c r="K65" s="299"/>
      <c r="L65" s="299"/>
      <c r="M65" s="300"/>
    </row>
    <row r="66" spans="1:14">
      <c r="A66" s="301" t="s">
        <v>282</v>
      </c>
      <c r="B66" s="302"/>
      <c r="C66" s="303"/>
      <c r="D66" s="298" t="s">
        <v>293</v>
      </c>
      <c r="E66" s="299"/>
      <c r="F66" s="299"/>
      <c r="G66" s="299"/>
      <c r="H66" s="299"/>
      <c r="I66" s="299"/>
      <c r="J66" s="299"/>
      <c r="K66" s="299"/>
      <c r="L66" s="299"/>
      <c r="M66" s="300"/>
    </row>
    <row r="67" spans="1:14">
      <c r="A67" s="301" t="s">
        <v>282</v>
      </c>
      <c r="B67" s="302"/>
      <c r="C67" s="303"/>
      <c r="D67" s="298" t="s">
        <v>294</v>
      </c>
      <c r="E67" s="299"/>
      <c r="F67" s="299"/>
      <c r="G67" s="299"/>
      <c r="H67" s="299"/>
      <c r="I67" s="299"/>
      <c r="J67" s="299"/>
      <c r="K67" s="299"/>
      <c r="L67" s="299"/>
      <c r="M67" s="300"/>
    </row>
    <row r="68" spans="1:14">
      <c r="A68" s="301" t="s">
        <v>282</v>
      </c>
      <c r="B68" s="302"/>
      <c r="C68" s="303"/>
      <c r="D68" s="298" t="s">
        <v>295</v>
      </c>
      <c r="E68" s="299"/>
      <c r="F68" s="299"/>
      <c r="G68" s="299"/>
      <c r="H68" s="299"/>
      <c r="I68" s="299"/>
      <c r="J68" s="299"/>
      <c r="K68" s="299"/>
      <c r="L68" s="299"/>
      <c r="M68" s="300"/>
    </row>
    <row r="69" spans="1:14">
      <c r="A69" s="301" t="s">
        <v>282</v>
      </c>
      <c r="B69" s="302"/>
      <c r="C69" s="303"/>
      <c r="D69" s="298" t="s">
        <v>296</v>
      </c>
      <c r="E69" s="299"/>
      <c r="F69" s="299"/>
      <c r="G69" s="299"/>
      <c r="H69" s="299"/>
      <c r="I69" s="299"/>
      <c r="J69" s="299"/>
      <c r="K69" s="299"/>
      <c r="L69" s="299"/>
      <c r="M69" s="300"/>
    </row>
    <row r="70" spans="1:14" ht="32.25" customHeight="1">
      <c r="A70" s="301" t="s">
        <v>297</v>
      </c>
      <c r="B70" s="302"/>
      <c r="C70" s="303"/>
      <c r="D70" s="298" t="s">
        <v>298</v>
      </c>
      <c r="E70" s="299"/>
      <c r="F70" s="299"/>
      <c r="G70" s="299"/>
      <c r="H70" s="299"/>
      <c r="I70" s="299"/>
      <c r="J70" s="299"/>
      <c r="K70" s="299"/>
      <c r="L70" s="299"/>
      <c r="M70" s="300"/>
    </row>
    <row r="71" spans="1:14">
      <c r="A71" s="8"/>
    </row>
    <row r="72" spans="1:14">
      <c r="A72" s="9" t="s">
        <v>31</v>
      </c>
      <c r="N72" s="7" t="s">
        <v>249</v>
      </c>
    </row>
    <row r="73" spans="1:14">
      <c r="A73" s="177" t="s">
        <v>32</v>
      </c>
      <c r="B73" s="178"/>
      <c r="C73" s="179"/>
      <c r="D73" s="294" t="s">
        <v>33</v>
      </c>
      <c r="E73" s="295"/>
      <c r="F73" s="295"/>
      <c r="G73" s="295"/>
      <c r="H73" s="295"/>
      <c r="I73" s="295"/>
      <c r="J73" s="295"/>
      <c r="K73" s="295"/>
      <c r="L73" s="295"/>
      <c r="M73" s="296"/>
    </row>
    <row r="74" spans="1:14">
      <c r="A74" s="301" t="s">
        <v>240</v>
      </c>
      <c r="B74" s="302"/>
      <c r="C74" s="303"/>
      <c r="D74" s="301" t="s">
        <v>299</v>
      </c>
      <c r="E74" s="302"/>
      <c r="F74" s="302"/>
      <c r="G74" s="302"/>
      <c r="H74" s="302"/>
      <c r="I74" s="302"/>
      <c r="J74" s="302"/>
      <c r="K74" s="302"/>
      <c r="L74" s="302"/>
      <c r="M74" s="303"/>
    </row>
    <row r="75" spans="1:14">
      <c r="A75" s="301" t="s">
        <v>240</v>
      </c>
      <c r="B75" s="302"/>
      <c r="C75" s="303"/>
      <c r="D75" s="301" t="s">
        <v>300</v>
      </c>
      <c r="E75" s="302"/>
      <c r="F75" s="302"/>
      <c r="G75" s="302"/>
      <c r="H75" s="302"/>
      <c r="I75" s="302"/>
      <c r="J75" s="302"/>
      <c r="K75" s="302"/>
      <c r="L75" s="302"/>
      <c r="M75" s="303"/>
    </row>
    <row r="76" spans="1:14">
      <c r="A76" s="309"/>
      <c r="B76" s="310"/>
      <c r="C76" s="311"/>
      <c r="D76" s="309"/>
      <c r="E76" s="310"/>
      <c r="F76" s="310"/>
      <c r="G76" s="310"/>
      <c r="H76" s="310"/>
      <c r="I76" s="310"/>
      <c r="J76" s="310"/>
      <c r="K76" s="310"/>
      <c r="L76" s="310"/>
      <c r="M76" s="311"/>
    </row>
    <row r="77" spans="1:14">
      <c r="A77" s="309"/>
      <c r="B77" s="310"/>
      <c r="C77" s="311"/>
      <c r="D77" s="309"/>
      <c r="E77" s="310"/>
      <c r="F77" s="310"/>
      <c r="G77" s="310"/>
      <c r="H77" s="310"/>
      <c r="I77" s="310"/>
      <c r="J77" s="310"/>
      <c r="K77" s="310"/>
      <c r="L77" s="310"/>
      <c r="M77" s="311"/>
    </row>
    <row r="78" spans="1:14">
      <c r="A78" s="8"/>
    </row>
    <row r="79" spans="1:14">
      <c r="A79" s="9" t="s">
        <v>34</v>
      </c>
      <c r="N79" s="7" t="s">
        <v>249</v>
      </c>
    </row>
    <row r="80" spans="1:14">
      <c r="A80" s="177" t="s">
        <v>32</v>
      </c>
      <c r="B80" s="178"/>
      <c r="C80" s="179"/>
      <c r="D80" s="294" t="s">
        <v>33</v>
      </c>
      <c r="E80" s="295"/>
      <c r="F80" s="295"/>
      <c r="G80" s="295"/>
      <c r="H80" s="295"/>
      <c r="I80" s="295"/>
      <c r="J80" s="295"/>
      <c r="K80" s="295"/>
      <c r="L80" s="295"/>
      <c r="M80" s="296"/>
    </row>
    <row r="81" spans="1:13">
      <c r="A81" s="286" t="s">
        <v>301</v>
      </c>
      <c r="B81" s="287"/>
      <c r="C81" s="287"/>
      <c r="D81" s="292" t="s">
        <v>240</v>
      </c>
      <c r="E81" s="293"/>
      <c r="F81" s="293"/>
      <c r="G81" s="293"/>
      <c r="H81" s="293"/>
      <c r="I81" s="293"/>
      <c r="J81" s="293"/>
      <c r="K81" s="293"/>
      <c r="L81" s="293"/>
      <c r="M81" s="293"/>
    </row>
    <row r="82" spans="1:13">
      <c r="A82" s="286" t="s">
        <v>302</v>
      </c>
      <c r="B82" s="287" t="s">
        <v>302</v>
      </c>
      <c r="C82" s="287" t="s">
        <v>302</v>
      </c>
      <c r="D82" s="292" t="s">
        <v>240</v>
      </c>
      <c r="E82" s="293"/>
      <c r="F82" s="293"/>
      <c r="G82" s="293"/>
      <c r="H82" s="293"/>
      <c r="I82" s="293"/>
      <c r="J82" s="293"/>
      <c r="K82" s="293"/>
      <c r="L82" s="293"/>
      <c r="M82" s="293"/>
    </row>
    <row r="83" spans="1:13">
      <c r="A83" s="286" t="s">
        <v>303</v>
      </c>
      <c r="B83" s="287" t="s">
        <v>303</v>
      </c>
      <c r="C83" s="287" t="s">
        <v>303</v>
      </c>
      <c r="D83" s="292" t="s">
        <v>240</v>
      </c>
      <c r="E83" s="293"/>
      <c r="F83" s="293"/>
      <c r="G83" s="293"/>
      <c r="H83" s="293"/>
      <c r="I83" s="293"/>
      <c r="J83" s="293"/>
      <c r="K83" s="293"/>
      <c r="L83" s="293"/>
      <c r="M83" s="293"/>
    </row>
    <row r="84" spans="1:13">
      <c r="A84" s="286" t="s">
        <v>304</v>
      </c>
      <c r="B84" s="287" t="s">
        <v>304</v>
      </c>
      <c r="C84" s="287" t="s">
        <v>304</v>
      </c>
      <c r="D84" s="292" t="s">
        <v>240</v>
      </c>
      <c r="E84" s="293"/>
      <c r="F84" s="293"/>
      <c r="G84" s="293"/>
      <c r="H84" s="293"/>
      <c r="I84" s="293"/>
      <c r="J84" s="293"/>
      <c r="K84" s="293"/>
      <c r="L84" s="293"/>
      <c r="M84" s="293"/>
    </row>
    <row r="85" spans="1:13">
      <c r="A85" s="286" t="s">
        <v>305</v>
      </c>
      <c r="B85" s="287" t="s">
        <v>305</v>
      </c>
      <c r="C85" s="287" t="s">
        <v>305</v>
      </c>
      <c r="D85" s="292" t="s">
        <v>240</v>
      </c>
      <c r="E85" s="293"/>
      <c r="F85" s="293"/>
      <c r="G85" s="293"/>
      <c r="H85" s="293"/>
      <c r="I85" s="293"/>
      <c r="J85" s="293"/>
      <c r="K85" s="293"/>
      <c r="L85" s="293"/>
      <c r="M85" s="293"/>
    </row>
    <row r="86" spans="1:13">
      <c r="A86" s="286" t="s">
        <v>306</v>
      </c>
      <c r="B86" s="287" t="s">
        <v>306</v>
      </c>
      <c r="C86" s="287" t="s">
        <v>306</v>
      </c>
      <c r="D86" s="292" t="s">
        <v>240</v>
      </c>
      <c r="E86" s="293"/>
      <c r="F86" s="293"/>
      <c r="G86" s="293"/>
      <c r="H86" s="293"/>
      <c r="I86" s="293"/>
      <c r="J86" s="293"/>
      <c r="K86" s="293"/>
      <c r="L86" s="293"/>
      <c r="M86" s="293"/>
    </row>
    <row r="87" spans="1:13">
      <c r="A87" s="286" t="s">
        <v>307</v>
      </c>
      <c r="B87" s="287" t="s">
        <v>307</v>
      </c>
      <c r="C87" s="287" t="s">
        <v>307</v>
      </c>
      <c r="D87" s="292" t="s">
        <v>240</v>
      </c>
      <c r="E87" s="293"/>
      <c r="F87" s="293"/>
      <c r="G87" s="293"/>
      <c r="H87" s="293"/>
      <c r="I87" s="293"/>
      <c r="J87" s="293"/>
      <c r="K87" s="293"/>
      <c r="L87" s="293"/>
      <c r="M87" s="293"/>
    </row>
    <row r="88" spans="1:13">
      <c r="A88" s="286" t="s">
        <v>308</v>
      </c>
      <c r="B88" s="287" t="s">
        <v>308</v>
      </c>
      <c r="C88" s="287" t="s">
        <v>308</v>
      </c>
      <c r="D88" s="292" t="s">
        <v>240</v>
      </c>
      <c r="E88" s="293"/>
      <c r="F88" s="293"/>
      <c r="G88" s="293"/>
      <c r="H88" s="293"/>
      <c r="I88" s="293"/>
      <c r="J88" s="293"/>
      <c r="K88" s="293"/>
      <c r="L88" s="293"/>
      <c r="M88" s="293"/>
    </row>
    <row r="89" spans="1:13">
      <c r="A89" s="286" t="s">
        <v>309</v>
      </c>
      <c r="B89" s="287" t="s">
        <v>310</v>
      </c>
      <c r="C89" s="287" t="s">
        <v>310</v>
      </c>
      <c r="D89" s="292" t="s">
        <v>240</v>
      </c>
      <c r="E89" s="293"/>
      <c r="F89" s="293"/>
      <c r="G89" s="293"/>
      <c r="H89" s="293"/>
      <c r="I89" s="293"/>
      <c r="J89" s="293"/>
      <c r="K89" s="293"/>
      <c r="L89" s="293"/>
      <c r="M89" s="293"/>
    </row>
    <row r="90" spans="1:13">
      <c r="A90" s="286" t="s">
        <v>311</v>
      </c>
      <c r="B90" s="287" t="s">
        <v>311</v>
      </c>
      <c r="C90" s="287" t="s">
        <v>311</v>
      </c>
      <c r="D90" s="292" t="s">
        <v>240</v>
      </c>
      <c r="E90" s="293"/>
      <c r="F90" s="293"/>
      <c r="G90" s="293"/>
      <c r="H90" s="293"/>
      <c r="I90" s="293"/>
      <c r="J90" s="293"/>
      <c r="K90" s="293"/>
      <c r="L90" s="293"/>
      <c r="M90" s="293"/>
    </row>
    <row r="91" spans="1:13">
      <c r="A91" s="286" t="s">
        <v>312</v>
      </c>
      <c r="B91" s="287" t="s">
        <v>312</v>
      </c>
      <c r="C91" s="287" t="s">
        <v>312</v>
      </c>
      <c r="D91" s="292" t="s">
        <v>240</v>
      </c>
      <c r="E91" s="293"/>
      <c r="F91" s="293"/>
      <c r="G91" s="293"/>
      <c r="H91" s="293"/>
      <c r="I91" s="293"/>
      <c r="J91" s="293"/>
      <c r="K91" s="293"/>
      <c r="L91" s="293"/>
      <c r="M91" s="293"/>
    </row>
    <row r="92" spans="1:13">
      <c r="A92" s="286" t="s">
        <v>313</v>
      </c>
      <c r="B92" s="287" t="s">
        <v>313</v>
      </c>
      <c r="C92" s="287" t="s">
        <v>313</v>
      </c>
      <c r="D92" s="292" t="s">
        <v>240</v>
      </c>
      <c r="E92" s="293"/>
      <c r="F92" s="293"/>
      <c r="G92" s="293"/>
      <c r="H92" s="293"/>
      <c r="I92" s="293"/>
      <c r="J92" s="293"/>
      <c r="K92" s="293"/>
      <c r="L92" s="293"/>
      <c r="M92" s="293"/>
    </row>
    <row r="93" spans="1:13">
      <c r="A93" s="286" t="s">
        <v>314</v>
      </c>
      <c r="B93" s="287"/>
      <c r="C93" s="287"/>
      <c r="D93" s="292" t="s">
        <v>240</v>
      </c>
      <c r="E93" s="293"/>
      <c r="F93" s="293"/>
      <c r="G93" s="293"/>
      <c r="H93" s="293"/>
      <c r="I93" s="293"/>
      <c r="J93" s="293"/>
      <c r="K93" s="293"/>
      <c r="L93" s="293"/>
      <c r="M93" s="293"/>
    </row>
    <row r="94" spans="1:13">
      <c r="A94" s="286" t="s">
        <v>315</v>
      </c>
      <c r="B94" s="287" t="s">
        <v>315</v>
      </c>
      <c r="C94" s="287" t="s">
        <v>315</v>
      </c>
      <c r="D94" s="292" t="s">
        <v>240</v>
      </c>
      <c r="E94" s="293"/>
      <c r="F94" s="293"/>
      <c r="G94" s="293"/>
      <c r="H94" s="293"/>
      <c r="I94" s="293"/>
      <c r="J94" s="293"/>
      <c r="K94" s="293"/>
      <c r="L94" s="293"/>
      <c r="M94" s="293"/>
    </row>
    <row r="95" spans="1:13">
      <c r="A95" s="286" t="s">
        <v>316</v>
      </c>
      <c r="B95" s="287" t="s">
        <v>316</v>
      </c>
      <c r="C95" s="287" t="s">
        <v>316</v>
      </c>
      <c r="D95" s="292" t="s">
        <v>240</v>
      </c>
      <c r="E95" s="293"/>
      <c r="F95" s="293"/>
      <c r="G95" s="293"/>
      <c r="H95" s="293"/>
      <c r="I95" s="293"/>
      <c r="J95" s="293"/>
      <c r="K95" s="293"/>
      <c r="L95" s="293"/>
      <c r="M95" s="293"/>
    </row>
    <row r="96" spans="1:13">
      <c r="A96" s="286" t="s">
        <v>317</v>
      </c>
      <c r="B96" s="287" t="s">
        <v>317</v>
      </c>
      <c r="C96" s="287" t="s">
        <v>317</v>
      </c>
      <c r="D96" s="292" t="s">
        <v>240</v>
      </c>
      <c r="E96" s="293"/>
      <c r="F96" s="293"/>
      <c r="G96" s="293"/>
      <c r="H96" s="293"/>
      <c r="I96" s="293"/>
      <c r="J96" s="293"/>
      <c r="K96" s="293"/>
      <c r="L96" s="293"/>
      <c r="M96" s="293"/>
    </row>
    <row r="97" spans="1:14">
      <c r="A97" s="286" t="s">
        <v>318</v>
      </c>
      <c r="B97" s="287" t="s">
        <v>318</v>
      </c>
      <c r="C97" s="287" t="s">
        <v>318</v>
      </c>
      <c r="D97" s="292" t="s">
        <v>240</v>
      </c>
      <c r="E97" s="293"/>
      <c r="F97" s="293"/>
      <c r="G97" s="293"/>
      <c r="H97" s="293"/>
      <c r="I97" s="293"/>
      <c r="J97" s="293"/>
      <c r="K97" s="293"/>
      <c r="L97" s="293"/>
      <c r="M97" s="293"/>
    </row>
    <row r="98" spans="1:14">
      <c r="A98" s="286" t="s">
        <v>319</v>
      </c>
      <c r="B98" s="287" t="s">
        <v>319</v>
      </c>
      <c r="C98" s="287" t="s">
        <v>319</v>
      </c>
      <c r="D98" s="292" t="s">
        <v>240</v>
      </c>
      <c r="E98" s="293"/>
      <c r="F98" s="293"/>
      <c r="G98" s="293"/>
      <c r="H98" s="293"/>
      <c r="I98" s="293"/>
      <c r="J98" s="293"/>
      <c r="K98" s="293"/>
      <c r="L98" s="293"/>
      <c r="M98" s="293"/>
    </row>
    <row r="99" spans="1:14">
      <c r="A99" s="286" t="s">
        <v>320</v>
      </c>
      <c r="B99" s="287" t="s">
        <v>320</v>
      </c>
      <c r="C99" s="287" t="s">
        <v>320</v>
      </c>
      <c r="D99" s="292" t="s">
        <v>240</v>
      </c>
      <c r="E99" s="293"/>
      <c r="F99" s="293"/>
      <c r="G99" s="293"/>
      <c r="H99" s="293"/>
      <c r="I99" s="293"/>
      <c r="J99" s="293"/>
      <c r="K99" s="293"/>
      <c r="L99" s="293"/>
      <c r="M99" s="293"/>
    </row>
    <row r="100" spans="1:14">
      <c r="A100" s="286" t="s">
        <v>321</v>
      </c>
      <c r="B100" s="287" t="s">
        <v>321</v>
      </c>
      <c r="C100" s="287" t="s">
        <v>321</v>
      </c>
      <c r="D100" s="292" t="s">
        <v>322</v>
      </c>
      <c r="E100" s="293"/>
      <c r="F100" s="293"/>
      <c r="G100" s="293"/>
      <c r="H100" s="293"/>
      <c r="I100" s="293"/>
      <c r="J100" s="293"/>
      <c r="K100" s="293"/>
      <c r="L100" s="293"/>
      <c r="M100" s="293"/>
    </row>
    <row r="101" spans="1:14">
      <c r="A101" s="286" t="s">
        <v>323</v>
      </c>
      <c r="B101" s="287" t="s">
        <v>323</v>
      </c>
      <c r="C101" s="287" t="s">
        <v>323</v>
      </c>
      <c r="D101" s="292" t="s">
        <v>240</v>
      </c>
      <c r="E101" s="293"/>
      <c r="F101" s="293"/>
      <c r="G101" s="293"/>
      <c r="H101" s="293"/>
      <c r="I101" s="293"/>
      <c r="J101" s="293"/>
      <c r="K101" s="293"/>
      <c r="L101" s="293"/>
      <c r="M101" s="293"/>
    </row>
    <row r="102" spans="1:14">
      <c r="A102" s="286" t="s">
        <v>324</v>
      </c>
      <c r="B102" s="287" t="s">
        <v>324</v>
      </c>
      <c r="C102" s="287" t="s">
        <v>324</v>
      </c>
      <c r="D102" s="292" t="s">
        <v>240</v>
      </c>
      <c r="E102" s="293"/>
      <c r="F102" s="293"/>
      <c r="G102" s="293"/>
      <c r="H102" s="293"/>
      <c r="I102" s="293"/>
      <c r="J102" s="293"/>
      <c r="K102" s="293"/>
      <c r="L102" s="293"/>
      <c r="M102" s="293"/>
    </row>
    <row r="103" spans="1:14">
      <c r="A103" s="286" t="s">
        <v>325</v>
      </c>
      <c r="B103" s="287"/>
      <c r="C103" s="287"/>
      <c r="D103" s="292" t="s">
        <v>240</v>
      </c>
      <c r="E103" s="293"/>
      <c r="F103" s="293"/>
      <c r="G103" s="293"/>
      <c r="H103" s="293"/>
      <c r="I103" s="293"/>
      <c r="J103" s="293"/>
      <c r="K103" s="293"/>
      <c r="L103" s="293"/>
      <c r="M103" s="293"/>
    </row>
    <row r="104" spans="1:14">
      <c r="A104" s="8"/>
    </row>
    <row r="105" spans="1:14">
      <c r="A105" s="9" t="s">
        <v>35</v>
      </c>
      <c r="B105" s="39"/>
      <c r="C105" s="39"/>
      <c r="D105" s="39"/>
      <c r="E105" s="39"/>
      <c r="F105" s="39"/>
      <c r="G105" s="39"/>
      <c r="H105" s="39"/>
      <c r="I105" s="39"/>
      <c r="J105" s="39"/>
      <c r="K105" s="39"/>
      <c r="L105" s="39"/>
      <c r="M105" s="39"/>
      <c r="N105" s="7" t="s">
        <v>250</v>
      </c>
    </row>
    <row r="106" spans="1:14">
      <c r="A106" s="294" t="s">
        <v>36</v>
      </c>
      <c r="B106" s="295"/>
      <c r="C106" s="295"/>
      <c r="D106" s="295"/>
      <c r="E106" s="295"/>
      <c r="F106" s="295"/>
      <c r="G106" s="295"/>
      <c r="H106" s="295"/>
      <c r="I106" s="295"/>
      <c r="J106" s="295"/>
      <c r="K106" s="295"/>
      <c r="L106" s="295"/>
      <c r="M106" s="296"/>
    </row>
    <row r="107" spans="1:14" ht="11.25" customHeight="1">
      <c r="A107" s="304" t="s">
        <v>326</v>
      </c>
      <c r="B107" s="305"/>
      <c r="C107" s="305"/>
      <c r="D107" s="305"/>
      <c r="E107" s="305"/>
      <c r="F107" s="305"/>
      <c r="G107" s="305"/>
      <c r="H107" s="305"/>
      <c r="I107" s="305"/>
      <c r="J107" s="305"/>
      <c r="K107" s="306"/>
      <c r="L107" s="304" t="s">
        <v>327</v>
      </c>
      <c r="M107" s="305" t="s">
        <v>327</v>
      </c>
    </row>
    <row r="108" spans="1:14" ht="11.25" customHeight="1">
      <c r="A108" s="304" t="s">
        <v>328</v>
      </c>
      <c r="B108" s="305"/>
      <c r="C108" s="305"/>
      <c r="D108" s="305"/>
      <c r="E108" s="305"/>
      <c r="F108" s="305"/>
      <c r="G108" s="305"/>
      <c r="H108" s="305"/>
      <c r="I108" s="305"/>
      <c r="J108" s="305"/>
      <c r="K108" s="306"/>
      <c r="L108" s="304" t="s">
        <v>329</v>
      </c>
      <c r="M108" s="305" t="s">
        <v>329</v>
      </c>
    </row>
    <row r="109" spans="1:14" ht="11.25" customHeight="1">
      <c r="A109" s="304" t="s">
        <v>342</v>
      </c>
      <c r="B109" s="305" t="s">
        <v>342</v>
      </c>
      <c r="C109" s="305" t="s">
        <v>342</v>
      </c>
      <c r="D109" s="305" t="s">
        <v>342</v>
      </c>
      <c r="E109" s="305" t="s">
        <v>342</v>
      </c>
      <c r="F109" s="305" t="s">
        <v>342</v>
      </c>
      <c r="G109" s="305" t="s">
        <v>342</v>
      </c>
      <c r="H109" s="305" t="s">
        <v>342</v>
      </c>
      <c r="I109" s="305" t="s">
        <v>342</v>
      </c>
      <c r="J109" s="305" t="s">
        <v>342</v>
      </c>
      <c r="K109" s="306" t="s">
        <v>342</v>
      </c>
      <c r="L109" s="304" t="s">
        <v>343</v>
      </c>
      <c r="M109" s="305" t="s">
        <v>343</v>
      </c>
    </row>
    <row r="110" spans="1:14" ht="11.25" customHeight="1">
      <c r="A110" s="304" t="s">
        <v>354</v>
      </c>
      <c r="B110" s="305" t="s">
        <v>354</v>
      </c>
      <c r="C110" s="305" t="s">
        <v>354</v>
      </c>
      <c r="D110" s="305" t="s">
        <v>354</v>
      </c>
      <c r="E110" s="305" t="s">
        <v>354</v>
      </c>
      <c r="F110" s="305" t="s">
        <v>354</v>
      </c>
      <c r="G110" s="305" t="s">
        <v>354</v>
      </c>
      <c r="H110" s="305" t="s">
        <v>354</v>
      </c>
      <c r="I110" s="305" t="s">
        <v>354</v>
      </c>
      <c r="J110" s="305" t="s">
        <v>354</v>
      </c>
      <c r="K110" s="306" t="s">
        <v>354</v>
      </c>
      <c r="L110" s="304" t="s">
        <v>355</v>
      </c>
      <c r="M110" s="305" t="s">
        <v>355</v>
      </c>
    </row>
    <row r="111" spans="1:14" ht="11.25" customHeight="1">
      <c r="A111" s="304" t="s">
        <v>356</v>
      </c>
      <c r="B111" s="305" t="s">
        <v>356</v>
      </c>
      <c r="C111" s="305" t="s">
        <v>356</v>
      </c>
      <c r="D111" s="305" t="s">
        <v>356</v>
      </c>
      <c r="E111" s="305" t="s">
        <v>356</v>
      </c>
      <c r="F111" s="305" t="s">
        <v>356</v>
      </c>
      <c r="G111" s="305" t="s">
        <v>356</v>
      </c>
      <c r="H111" s="305" t="s">
        <v>356</v>
      </c>
      <c r="I111" s="305" t="s">
        <v>356</v>
      </c>
      <c r="J111" s="305" t="s">
        <v>356</v>
      </c>
      <c r="K111" s="306" t="s">
        <v>356</v>
      </c>
      <c r="L111" s="304" t="s">
        <v>357</v>
      </c>
      <c r="M111" s="305" t="s">
        <v>357</v>
      </c>
    </row>
    <row r="112" spans="1:14" ht="11.25" customHeight="1">
      <c r="A112" s="304" t="s">
        <v>358</v>
      </c>
      <c r="B112" s="305" t="s">
        <v>358</v>
      </c>
      <c r="C112" s="305" t="s">
        <v>358</v>
      </c>
      <c r="D112" s="305" t="s">
        <v>358</v>
      </c>
      <c r="E112" s="305" t="s">
        <v>358</v>
      </c>
      <c r="F112" s="305" t="s">
        <v>358</v>
      </c>
      <c r="G112" s="305" t="s">
        <v>358</v>
      </c>
      <c r="H112" s="305" t="s">
        <v>358</v>
      </c>
      <c r="I112" s="305" t="s">
        <v>358</v>
      </c>
      <c r="J112" s="305" t="s">
        <v>358</v>
      </c>
      <c r="K112" s="306" t="s">
        <v>358</v>
      </c>
      <c r="L112" s="304" t="s">
        <v>359</v>
      </c>
      <c r="M112" s="305" t="s">
        <v>359</v>
      </c>
    </row>
    <row r="113" spans="1:99" ht="11.25" customHeight="1">
      <c r="A113" s="304" t="s">
        <v>360</v>
      </c>
      <c r="B113" s="305" t="s">
        <v>360</v>
      </c>
      <c r="C113" s="305" t="s">
        <v>360</v>
      </c>
      <c r="D113" s="305" t="s">
        <v>360</v>
      </c>
      <c r="E113" s="305" t="s">
        <v>360</v>
      </c>
      <c r="F113" s="305" t="s">
        <v>360</v>
      </c>
      <c r="G113" s="305" t="s">
        <v>360</v>
      </c>
      <c r="H113" s="305" t="s">
        <v>360</v>
      </c>
      <c r="I113" s="305" t="s">
        <v>360</v>
      </c>
      <c r="J113" s="305" t="s">
        <v>360</v>
      </c>
      <c r="K113" s="306" t="s">
        <v>360</v>
      </c>
      <c r="L113" s="304" t="s">
        <v>361</v>
      </c>
      <c r="M113" s="305" t="s">
        <v>361</v>
      </c>
    </row>
    <row r="114" spans="1:99" ht="11.25" customHeight="1">
      <c r="A114" s="304" t="s">
        <v>362</v>
      </c>
      <c r="B114" s="305" t="s">
        <v>362</v>
      </c>
      <c r="C114" s="305" t="s">
        <v>362</v>
      </c>
      <c r="D114" s="305" t="s">
        <v>362</v>
      </c>
      <c r="E114" s="305" t="s">
        <v>362</v>
      </c>
      <c r="F114" s="305" t="s">
        <v>362</v>
      </c>
      <c r="G114" s="305" t="s">
        <v>362</v>
      </c>
      <c r="H114" s="305" t="s">
        <v>362</v>
      </c>
      <c r="I114" s="305" t="s">
        <v>362</v>
      </c>
      <c r="J114" s="305" t="s">
        <v>362</v>
      </c>
      <c r="K114" s="306" t="s">
        <v>362</v>
      </c>
      <c r="L114" s="304" t="s">
        <v>363</v>
      </c>
      <c r="M114" s="305" t="s">
        <v>363</v>
      </c>
    </row>
    <row r="115" spans="1:99" ht="11.25" customHeight="1">
      <c r="A115" s="304" t="s">
        <v>352</v>
      </c>
      <c r="B115" s="305" t="s">
        <v>352</v>
      </c>
      <c r="C115" s="305" t="s">
        <v>352</v>
      </c>
      <c r="D115" s="305" t="s">
        <v>352</v>
      </c>
      <c r="E115" s="305" t="s">
        <v>352</v>
      </c>
      <c r="F115" s="305" t="s">
        <v>352</v>
      </c>
      <c r="G115" s="305" t="s">
        <v>352</v>
      </c>
      <c r="H115" s="305" t="s">
        <v>352</v>
      </c>
      <c r="I115" s="305" t="s">
        <v>352</v>
      </c>
      <c r="J115" s="305" t="s">
        <v>352</v>
      </c>
      <c r="K115" s="306" t="s">
        <v>352</v>
      </c>
      <c r="L115" s="304" t="s">
        <v>353</v>
      </c>
      <c r="M115" s="305" t="s">
        <v>353</v>
      </c>
    </row>
    <row r="116" spans="1:99" ht="11.25" customHeight="1">
      <c r="A116" s="304" t="s">
        <v>334</v>
      </c>
      <c r="B116" s="305"/>
      <c r="C116" s="305"/>
      <c r="D116" s="305"/>
      <c r="E116" s="305"/>
      <c r="F116" s="305"/>
      <c r="G116" s="305"/>
      <c r="H116" s="305"/>
      <c r="I116" s="305"/>
      <c r="J116" s="305"/>
      <c r="K116" s="306"/>
      <c r="L116" s="304" t="s">
        <v>335</v>
      </c>
      <c r="M116" s="305" t="s">
        <v>335</v>
      </c>
    </row>
    <row r="117" spans="1:99" ht="11.25" customHeight="1">
      <c r="A117" s="304" t="s">
        <v>350</v>
      </c>
      <c r="B117" s="305" t="s">
        <v>350</v>
      </c>
      <c r="C117" s="305" t="s">
        <v>350</v>
      </c>
      <c r="D117" s="305" t="s">
        <v>350</v>
      </c>
      <c r="E117" s="305" t="s">
        <v>350</v>
      </c>
      <c r="F117" s="305" t="s">
        <v>350</v>
      </c>
      <c r="G117" s="305" t="s">
        <v>350</v>
      </c>
      <c r="H117" s="305" t="s">
        <v>350</v>
      </c>
      <c r="I117" s="305" t="s">
        <v>350</v>
      </c>
      <c r="J117" s="305" t="s">
        <v>350</v>
      </c>
      <c r="K117" s="306" t="s">
        <v>350</v>
      </c>
      <c r="L117" s="304" t="s">
        <v>351</v>
      </c>
      <c r="M117" s="305" t="s">
        <v>351</v>
      </c>
    </row>
    <row r="118" spans="1:99" ht="11.25" customHeight="1">
      <c r="A118" s="304" t="s">
        <v>340</v>
      </c>
      <c r="B118" s="305" t="s">
        <v>340</v>
      </c>
      <c r="C118" s="305" t="s">
        <v>340</v>
      </c>
      <c r="D118" s="305" t="s">
        <v>340</v>
      </c>
      <c r="E118" s="305" t="s">
        <v>340</v>
      </c>
      <c r="F118" s="305" t="s">
        <v>340</v>
      </c>
      <c r="G118" s="305" t="s">
        <v>340</v>
      </c>
      <c r="H118" s="305" t="s">
        <v>340</v>
      </c>
      <c r="I118" s="305" t="s">
        <v>340</v>
      </c>
      <c r="J118" s="305" t="s">
        <v>340</v>
      </c>
      <c r="K118" s="306" t="s">
        <v>340</v>
      </c>
      <c r="L118" s="304" t="s">
        <v>341</v>
      </c>
      <c r="M118" s="305" t="s">
        <v>341</v>
      </c>
    </row>
    <row r="119" spans="1:99" ht="11.25" customHeight="1">
      <c r="A119" s="304" t="s">
        <v>344</v>
      </c>
      <c r="B119" s="305" t="s">
        <v>344</v>
      </c>
      <c r="C119" s="305" t="s">
        <v>344</v>
      </c>
      <c r="D119" s="305" t="s">
        <v>344</v>
      </c>
      <c r="E119" s="305" t="s">
        <v>344</v>
      </c>
      <c r="F119" s="305" t="s">
        <v>344</v>
      </c>
      <c r="G119" s="305" t="s">
        <v>344</v>
      </c>
      <c r="H119" s="305" t="s">
        <v>344</v>
      </c>
      <c r="I119" s="305" t="s">
        <v>344</v>
      </c>
      <c r="J119" s="305" t="s">
        <v>344</v>
      </c>
      <c r="K119" s="306" t="s">
        <v>344</v>
      </c>
      <c r="L119" s="304" t="s">
        <v>345</v>
      </c>
      <c r="M119" s="305" t="s">
        <v>345</v>
      </c>
    </row>
    <row r="120" spans="1:99" ht="11.25" customHeight="1">
      <c r="A120" s="304" t="s">
        <v>336</v>
      </c>
      <c r="B120" s="305" t="s">
        <v>336</v>
      </c>
      <c r="C120" s="305" t="s">
        <v>336</v>
      </c>
      <c r="D120" s="305" t="s">
        <v>336</v>
      </c>
      <c r="E120" s="305" t="s">
        <v>336</v>
      </c>
      <c r="F120" s="305" t="s">
        <v>336</v>
      </c>
      <c r="G120" s="305" t="s">
        <v>336</v>
      </c>
      <c r="H120" s="305" t="s">
        <v>336</v>
      </c>
      <c r="I120" s="305" t="s">
        <v>336</v>
      </c>
      <c r="J120" s="305" t="s">
        <v>336</v>
      </c>
      <c r="K120" s="306" t="s">
        <v>336</v>
      </c>
      <c r="L120" s="307" t="s">
        <v>337</v>
      </c>
      <c r="M120" s="308" t="s">
        <v>337</v>
      </c>
    </row>
    <row r="121" spans="1:99" ht="11.25" customHeight="1">
      <c r="A121" s="304" t="s">
        <v>330</v>
      </c>
      <c r="B121" s="305"/>
      <c r="C121" s="305"/>
      <c r="D121" s="305"/>
      <c r="E121" s="305"/>
      <c r="F121" s="305"/>
      <c r="G121" s="305"/>
      <c r="H121" s="305"/>
      <c r="I121" s="305"/>
      <c r="J121" s="305"/>
      <c r="K121" s="306"/>
      <c r="L121" s="307" t="s">
        <v>331</v>
      </c>
      <c r="M121" s="308" t="s">
        <v>331</v>
      </c>
    </row>
    <row r="122" spans="1:99" ht="11.25" customHeight="1">
      <c r="A122" s="304" t="s">
        <v>332</v>
      </c>
      <c r="B122" s="305" t="s">
        <v>332</v>
      </c>
      <c r="C122" s="305" t="s">
        <v>332</v>
      </c>
      <c r="D122" s="305" t="s">
        <v>332</v>
      </c>
      <c r="E122" s="305" t="s">
        <v>332</v>
      </c>
      <c r="F122" s="305" t="s">
        <v>332</v>
      </c>
      <c r="G122" s="305" t="s">
        <v>332</v>
      </c>
      <c r="H122" s="305" t="s">
        <v>332</v>
      </c>
      <c r="I122" s="305" t="s">
        <v>332</v>
      </c>
      <c r="J122" s="305" t="s">
        <v>332</v>
      </c>
      <c r="K122" s="306" t="s">
        <v>332</v>
      </c>
      <c r="L122" s="307" t="s">
        <v>333</v>
      </c>
      <c r="M122" s="308" t="s">
        <v>333</v>
      </c>
    </row>
    <row r="123" spans="1:99" ht="11.25" customHeight="1">
      <c r="A123" s="304" t="s">
        <v>338</v>
      </c>
      <c r="B123" s="305"/>
      <c r="C123" s="305"/>
      <c r="D123" s="305"/>
      <c r="E123" s="305"/>
      <c r="F123" s="305"/>
      <c r="G123" s="305"/>
      <c r="H123" s="305"/>
      <c r="I123" s="305"/>
      <c r="J123" s="305"/>
      <c r="K123" s="306"/>
      <c r="L123" s="307" t="s">
        <v>339</v>
      </c>
      <c r="M123" s="308" t="s">
        <v>339</v>
      </c>
    </row>
    <row r="124" spans="1:99" ht="11.25" customHeight="1">
      <c r="A124" s="304" t="s">
        <v>346</v>
      </c>
      <c r="B124" s="305" t="s">
        <v>346</v>
      </c>
      <c r="C124" s="305" t="s">
        <v>346</v>
      </c>
      <c r="D124" s="305" t="s">
        <v>346</v>
      </c>
      <c r="E124" s="305" t="s">
        <v>346</v>
      </c>
      <c r="F124" s="305" t="s">
        <v>346</v>
      </c>
      <c r="G124" s="305" t="s">
        <v>346</v>
      </c>
      <c r="H124" s="305" t="s">
        <v>346</v>
      </c>
      <c r="I124" s="305" t="s">
        <v>346</v>
      </c>
      <c r="J124" s="305" t="s">
        <v>346</v>
      </c>
      <c r="K124" s="306" t="s">
        <v>346</v>
      </c>
      <c r="L124" s="307" t="s">
        <v>347</v>
      </c>
      <c r="M124" s="308" t="s">
        <v>347</v>
      </c>
    </row>
    <row r="125" spans="1:99">
      <c r="A125" s="8"/>
    </row>
    <row r="126" spans="1:99">
      <c r="A126" s="9" t="s">
        <v>37</v>
      </c>
      <c r="N126" s="7" t="s">
        <v>249</v>
      </c>
    </row>
    <row r="127" spans="1:99" s="40" customFormat="1">
      <c r="A127" s="279" t="s">
        <v>38</v>
      </c>
      <c r="B127" s="281"/>
      <c r="C127" s="281"/>
      <c r="D127" s="280"/>
      <c r="E127" s="279" t="s">
        <v>39</v>
      </c>
      <c r="F127" s="281"/>
      <c r="G127" s="281"/>
      <c r="H127" s="281"/>
      <c r="I127" s="280"/>
      <c r="J127" s="482" t="s">
        <v>40</v>
      </c>
      <c r="K127" s="483"/>
      <c r="L127" s="483"/>
      <c r="M127" s="484"/>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row>
    <row r="128" spans="1:99" ht="15">
      <c r="A128" s="288" t="s">
        <v>327</v>
      </c>
      <c r="B128" s="288"/>
      <c r="C128" s="288"/>
      <c r="D128" s="288"/>
      <c r="E128" s="289">
        <v>0.79790000000000005</v>
      </c>
      <c r="F128" s="290"/>
      <c r="G128" s="290"/>
      <c r="H128" s="290"/>
      <c r="I128" s="291"/>
      <c r="J128" s="297"/>
      <c r="K128" s="297"/>
      <c r="L128" s="297"/>
      <c r="M128" s="297"/>
    </row>
    <row r="129" spans="1:13" ht="15">
      <c r="A129" s="288" t="s">
        <v>329</v>
      </c>
      <c r="B129" s="288"/>
      <c r="C129" s="288"/>
      <c r="D129" s="288"/>
      <c r="E129" s="289">
        <v>0.1013075125631121</v>
      </c>
      <c r="F129" s="290"/>
      <c r="G129" s="290"/>
      <c r="H129" s="290"/>
      <c r="I129" s="291"/>
      <c r="J129" s="297"/>
      <c r="K129" s="297"/>
      <c r="L129" s="297"/>
      <c r="M129" s="297"/>
    </row>
    <row r="130" spans="1:13" ht="15">
      <c r="A130" s="288" t="s">
        <v>343</v>
      </c>
      <c r="B130" s="288"/>
      <c r="C130" s="288"/>
      <c r="D130" s="288"/>
      <c r="E130" s="289">
        <v>0.96660000000000001</v>
      </c>
      <c r="F130" s="290"/>
      <c r="G130" s="290"/>
      <c r="H130" s="290"/>
      <c r="I130" s="291"/>
      <c r="J130" s="297"/>
      <c r="K130" s="297"/>
      <c r="L130" s="297"/>
      <c r="M130" s="297"/>
    </row>
    <row r="131" spans="1:13" ht="15">
      <c r="A131" s="288" t="s">
        <v>355</v>
      </c>
      <c r="B131" s="288"/>
      <c r="C131" s="288"/>
      <c r="D131" s="288"/>
      <c r="E131" s="289">
        <v>0.92800000000000005</v>
      </c>
      <c r="F131" s="290"/>
      <c r="G131" s="290"/>
      <c r="H131" s="290"/>
      <c r="I131" s="291"/>
      <c r="J131" s="297"/>
      <c r="K131" s="297"/>
      <c r="L131" s="297"/>
      <c r="M131" s="297"/>
    </row>
    <row r="132" spans="1:13" ht="15">
      <c r="A132" s="288" t="s">
        <v>357</v>
      </c>
      <c r="B132" s="288"/>
      <c r="C132" s="288"/>
      <c r="D132" s="288"/>
      <c r="E132" s="289">
        <v>1</v>
      </c>
      <c r="F132" s="290"/>
      <c r="G132" s="290"/>
      <c r="H132" s="290"/>
      <c r="I132" s="291"/>
      <c r="J132" s="297"/>
      <c r="K132" s="297"/>
      <c r="L132" s="297"/>
      <c r="M132" s="297"/>
    </row>
    <row r="133" spans="1:13" ht="15">
      <c r="A133" s="288" t="s">
        <v>359</v>
      </c>
      <c r="B133" s="288"/>
      <c r="C133" s="288"/>
      <c r="D133" s="288"/>
      <c r="E133" s="289">
        <v>0.98199999999999998</v>
      </c>
      <c r="F133" s="290"/>
      <c r="G133" s="290"/>
      <c r="H133" s="290"/>
      <c r="I133" s="291"/>
      <c r="J133" s="297"/>
      <c r="K133" s="297"/>
      <c r="L133" s="297"/>
      <c r="M133" s="297"/>
    </row>
    <row r="134" spans="1:13" ht="15">
      <c r="A134" s="288" t="s">
        <v>361</v>
      </c>
      <c r="B134" s="288"/>
      <c r="C134" s="288"/>
      <c r="D134" s="288"/>
      <c r="E134" s="289">
        <v>0.58409999999999995</v>
      </c>
      <c r="F134" s="290"/>
      <c r="G134" s="290"/>
      <c r="H134" s="290"/>
      <c r="I134" s="291"/>
      <c r="J134" s="297"/>
      <c r="K134" s="297"/>
      <c r="L134" s="297"/>
      <c r="M134" s="297"/>
    </row>
    <row r="135" spans="1:13" ht="15">
      <c r="A135" s="288" t="s">
        <v>363</v>
      </c>
      <c r="B135" s="288"/>
      <c r="C135" s="288"/>
      <c r="D135" s="288"/>
      <c r="E135" s="289">
        <v>0.89229999999999998</v>
      </c>
      <c r="F135" s="290"/>
      <c r="G135" s="290"/>
      <c r="H135" s="290"/>
      <c r="I135" s="291"/>
      <c r="J135" s="297"/>
      <c r="K135" s="297"/>
      <c r="L135" s="297"/>
      <c r="M135" s="297"/>
    </row>
    <row r="136" spans="1:13" ht="15">
      <c r="A136" s="288" t="s">
        <v>353</v>
      </c>
      <c r="B136" s="288"/>
      <c r="C136" s="288"/>
      <c r="D136" s="288"/>
      <c r="E136" s="289">
        <v>0.83779999999999999</v>
      </c>
      <c r="F136" s="290"/>
      <c r="G136" s="290"/>
      <c r="H136" s="290"/>
      <c r="I136" s="291"/>
      <c r="J136" s="297"/>
      <c r="K136" s="297"/>
      <c r="L136" s="297"/>
      <c r="M136" s="297"/>
    </row>
    <row r="137" spans="1:13" ht="15">
      <c r="A137" s="288" t="s">
        <v>335</v>
      </c>
      <c r="B137" s="288"/>
      <c r="C137" s="288"/>
      <c r="D137" s="288"/>
      <c r="E137" s="289">
        <v>0.51060000000000005</v>
      </c>
      <c r="F137" s="290"/>
      <c r="G137" s="290"/>
      <c r="H137" s="290"/>
      <c r="I137" s="291"/>
      <c r="J137" s="297"/>
      <c r="K137" s="297"/>
      <c r="L137" s="297"/>
      <c r="M137" s="297"/>
    </row>
    <row r="138" spans="1:13" ht="15">
      <c r="A138" s="288" t="s">
        <v>351</v>
      </c>
      <c r="B138" s="288"/>
      <c r="C138" s="288"/>
      <c r="D138" s="288"/>
      <c r="E138" s="289">
        <v>0.36299999999999999</v>
      </c>
      <c r="F138" s="290"/>
      <c r="G138" s="290"/>
      <c r="H138" s="290"/>
      <c r="I138" s="291"/>
      <c r="J138" s="297"/>
      <c r="K138" s="297"/>
      <c r="L138" s="297"/>
      <c r="M138" s="297"/>
    </row>
    <row r="139" spans="1:13" ht="15">
      <c r="A139" s="288" t="s">
        <v>341</v>
      </c>
      <c r="B139" s="288"/>
      <c r="C139" s="288"/>
      <c r="D139" s="288"/>
      <c r="E139" s="289">
        <v>0.74970000000000003</v>
      </c>
      <c r="F139" s="290"/>
      <c r="G139" s="290"/>
      <c r="H139" s="290"/>
      <c r="I139" s="291"/>
      <c r="J139" s="297"/>
      <c r="K139" s="297"/>
      <c r="L139" s="297"/>
      <c r="M139" s="297"/>
    </row>
    <row r="140" spans="1:13" ht="15">
      <c r="A140" s="288" t="s">
        <v>345</v>
      </c>
      <c r="B140" s="288"/>
      <c r="C140" s="288"/>
      <c r="D140" s="288"/>
      <c r="E140" s="289">
        <v>0.7157</v>
      </c>
      <c r="F140" s="290"/>
      <c r="G140" s="290"/>
      <c r="H140" s="290"/>
      <c r="I140" s="291"/>
      <c r="J140" s="297"/>
      <c r="K140" s="297"/>
      <c r="L140" s="297"/>
      <c r="M140" s="297"/>
    </row>
    <row r="141" spans="1:13" ht="15">
      <c r="A141" s="288" t="s">
        <v>337</v>
      </c>
      <c r="B141" s="288"/>
      <c r="C141" s="288"/>
      <c r="D141" s="288"/>
      <c r="E141" s="289">
        <v>0.58220000000000005</v>
      </c>
      <c r="F141" s="290"/>
      <c r="G141" s="290"/>
      <c r="H141" s="290"/>
      <c r="I141" s="291"/>
      <c r="J141" s="297"/>
      <c r="K141" s="297"/>
      <c r="L141" s="297"/>
      <c r="M141" s="297"/>
    </row>
    <row r="142" spans="1:13" ht="15">
      <c r="A142" s="288" t="s">
        <v>331</v>
      </c>
      <c r="B142" s="288"/>
      <c r="C142" s="288"/>
      <c r="D142" s="288"/>
      <c r="E142" s="289">
        <v>0.25120904480451683</v>
      </c>
      <c r="F142" s="290"/>
      <c r="G142" s="290"/>
      <c r="H142" s="290"/>
      <c r="I142" s="291"/>
      <c r="J142" s="297"/>
      <c r="K142" s="297"/>
      <c r="L142" s="297"/>
      <c r="M142" s="297"/>
    </row>
    <row r="143" spans="1:13" ht="15">
      <c r="A143" s="288" t="s">
        <v>333</v>
      </c>
      <c r="B143" s="288"/>
      <c r="C143" s="288"/>
      <c r="D143" s="288"/>
      <c r="E143" s="289">
        <v>0.80680030751391596</v>
      </c>
      <c r="F143" s="290"/>
      <c r="G143" s="290"/>
      <c r="H143" s="290"/>
      <c r="I143" s="291"/>
      <c r="J143" s="297"/>
      <c r="K143" s="297"/>
      <c r="L143" s="297"/>
      <c r="M143" s="297"/>
    </row>
    <row r="144" spans="1:13" ht="15">
      <c r="A144" s="288" t="s">
        <v>339</v>
      </c>
      <c r="B144" s="288"/>
      <c r="C144" s="288"/>
      <c r="D144" s="288"/>
      <c r="E144" s="289">
        <v>0.56220000000000003</v>
      </c>
      <c r="F144" s="290"/>
      <c r="G144" s="290"/>
      <c r="H144" s="290"/>
      <c r="I144" s="291"/>
      <c r="J144" s="297"/>
      <c r="K144" s="297"/>
      <c r="L144" s="297"/>
      <c r="M144" s="297"/>
    </row>
    <row r="145" spans="1:65" ht="15">
      <c r="A145" s="288" t="s">
        <v>347</v>
      </c>
      <c r="B145" s="288"/>
      <c r="C145" s="288"/>
      <c r="D145" s="288"/>
      <c r="E145" s="289">
        <v>0.47920000000000001</v>
      </c>
      <c r="F145" s="290"/>
      <c r="G145" s="290"/>
      <c r="H145" s="290"/>
      <c r="I145" s="291"/>
      <c r="J145" s="297"/>
      <c r="K145" s="297"/>
      <c r="L145" s="297"/>
      <c r="M145" s="297"/>
    </row>
    <row r="146" spans="1:65">
      <c r="A146" s="8"/>
    </row>
    <row r="147" spans="1:65">
      <c r="A147" s="8"/>
    </row>
    <row r="148" spans="1:65">
      <c r="A148" s="9" t="s">
        <v>41</v>
      </c>
    </row>
    <row r="149" spans="1:65">
      <c r="A149" s="9" t="s">
        <v>42</v>
      </c>
      <c r="N149" s="7" t="s">
        <v>249</v>
      </c>
    </row>
    <row r="150" spans="1:65" s="40" customFormat="1" ht="33.75">
      <c r="A150" s="31" t="s">
        <v>43</v>
      </c>
      <c r="B150" s="317" t="s">
        <v>44</v>
      </c>
      <c r="C150" s="478"/>
      <c r="D150" s="318"/>
      <c r="E150" s="317" t="s">
        <v>45</v>
      </c>
      <c r="F150" s="478"/>
      <c r="G150" s="318"/>
      <c r="H150" s="319" t="s">
        <v>46</v>
      </c>
      <c r="I150" s="479" t="s">
        <v>47</v>
      </c>
      <c r="J150" s="480"/>
      <c r="K150" s="321" t="s">
        <v>48</v>
      </c>
      <c r="L150" s="322"/>
      <c r="M150" s="481" t="s">
        <v>49</v>
      </c>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7"/>
      <c r="BG150" s="77"/>
      <c r="BH150" s="77"/>
      <c r="BI150" s="77"/>
      <c r="BJ150" s="77"/>
      <c r="BK150" s="77"/>
      <c r="BL150" s="77"/>
      <c r="BM150" s="77"/>
    </row>
    <row r="151" spans="1:65" s="40" customFormat="1" ht="45">
      <c r="A151" s="31"/>
      <c r="B151" s="31" t="s">
        <v>50</v>
      </c>
      <c r="C151" s="317" t="s">
        <v>51</v>
      </c>
      <c r="D151" s="318"/>
      <c r="E151" s="30" t="s">
        <v>52</v>
      </c>
      <c r="F151" s="317" t="s">
        <v>53</v>
      </c>
      <c r="G151" s="318"/>
      <c r="H151" s="320"/>
      <c r="I151" s="31" t="s">
        <v>54</v>
      </c>
      <c r="J151" s="31" t="s">
        <v>55</v>
      </c>
      <c r="K151" s="323"/>
      <c r="L151" s="324"/>
      <c r="M151" s="481"/>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c r="BI151" s="77"/>
      <c r="BJ151" s="77"/>
      <c r="BK151" s="77"/>
      <c r="BL151" s="77"/>
      <c r="BM151" s="77"/>
    </row>
    <row r="152" spans="1:65" s="41" customFormat="1" ht="157.5" customHeight="1">
      <c r="A152" s="93" t="s">
        <v>331</v>
      </c>
      <c r="B152" s="94" t="s">
        <v>370</v>
      </c>
      <c r="C152" s="276" t="str">
        <f t="shared" ref="C152:C175" si="0">IF(E152&gt;0,VLOOKUP(E152,base1,47,FALSE),"")</f>
        <v>COOTAD Art. 54 p) Regular, fomentar, autorizar y controlar el ejercicio de actividades económicas, empresariales o profesionales, que se desarrollen en locales. ubicados en la circunscripción territorial cantonal con el objeto de precautelar los derechos de la colectividad:</v>
      </c>
      <c r="D152" s="276"/>
      <c r="E152" s="96">
        <v>104</v>
      </c>
      <c r="F152" s="282" t="s">
        <v>631</v>
      </c>
      <c r="G152" s="283"/>
      <c r="H152" s="95" t="str">
        <f t="shared" ref="H152:H175" si="1">IF(E152&gt;0,VLOOKUP(E152,base1,84,FALSE),"")</f>
        <v>104. Porcentaje de avance en la elaboración del plan complementario de desarrollo económico del cantón.</v>
      </c>
      <c r="I152" s="97">
        <f t="shared" ref="I152:I174" si="2">IF(E152&gt;0,VLOOKUP(E152,base1,89,FALSE),"")</f>
        <v>1</v>
      </c>
      <c r="J152" s="97">
        <v>0.25120904480451683</v>
      </c>
      <c r="K152" s="276" t="s">
        <v>368</v>
      </c>
      <c r="L152" s="276"/>
      <c r="M152" s="95" t="s">
        <v>369</v>
      </c>
    </row>
    <row r="153" spans="1:65" s="41" customFormat="1" ht="135" customHeight="1">
      <c r="A153" s="93" t="s">
        <v>345</v>
      </c>
      <c r="B153" s="94" t="s">
        <v>282</v>
      </c>
      <c r="C153" s="276" t="str">
        <f t="shared" ref="C153" si="3">IF(E153&gt;0,VLOOKUP(E153,base1,47,FALSE),"")</f>
        <v>COOTAD Art. 55 c) Planificar, construir y mantener la vialidad urbana;</v>
      </c>
      <c r="D153" s="276"/>
      <c r="E153" s="96">
        <v>163</v>
      </c>
      <c r="F153" s="282" t="s">
        <v>632</v>
      </c>
      <c r="G153" s="283"/>
      <c r="H153" s="95" t="str">
        <f t="shared" ref="H153" si="4">IF(E153&gt;0,VLOOKUP(E153,base1,84,FALSE),"")</f>
        <v xml:space="preserve">163.-Porcentaje de avance  en la elaboración y ejecución del plan plurianual al 2023 para incrementar la longitud  de vías asfaltadas urbanas en el cantón
163a.- Formular y elaboración del proceso precontractual  e inicio de la construcción del anillo vial sur en  km definiendo su avance programado </v>
      </c>
      <c r="I153" s="97">
        <v>1</v>
      </c>
      <c r="J153" s="97">
        <v>0.65910000000000002</v>
      </c>
      <c r="K153" s="276" t="s">
        <v>364</v>
      </c>
      <c r="L153" s="276"/>
      <c r="M153" s="95" t="s">
        <v>365</v>
      </c>
    </row>
    <row r="154" spans="1:65" s="41" customFormat="1" ht="67.5" customHeight="1">
      <c r="A154" s="93" t="s">
        <v>361</v>
      </c>
      <c r="B154" s="96" t="s">
        <v>282</v>
      </c>
      <c r="C154" s="276" t="str">
        <f t="shared" si="0"/>
        <v>COOTAD Art. 55 literal   h) Preservar, mantener y difundir el patrimonio arquitectónico, cultural y natural del cantón y construir los espacios públicos para estos fines;</v>
      </c>
      <c r="D154" s="276"/>
      <c r="E154" s="96">
        <v>57</v>
      </c>
      <c r="F154" s="282" t="s">
        <v>386</v>
      </c>
      <c r="G154" s="283"/>
      <c r="H154" s="95" t="str">
        <f t="shared" si="1"/>
        <v>57. Porcentaje de avance en la elaboración y ejecución del programa continuo anual y plurianual para la promoción y difusión del patrimonio intangible, pueblos y nacionalidades del cantón</v>
      </c>
      <c r="I154" s="97">
        <f t="shared" si="2"/>
        <v>1</v>
      </c>
      <c r="J154" s="97">
        <v>0.79223563093504579</v>
      </c>
      <c r="K154" s="276" t="s">
        <v>366</v>
      </c>
      <c r="L154" s="276"/>
      <c r="M154" s="98" t="s">
        <v>367</v>
      </c>
    </row>
    <row r="155" spans="1:65" s="41" customFormat="1" ht="56.25" customHeight="1">
      <c r="A155" s="99" t="s">
        <v>327</v>
      </c>
      <c r="B155" s="94" t="s">
        <v>633</v>
      </c>
      <c r="C155" s="276" t="str">
        <f t="shared" si="0"/>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
      <c r="D155" s="276"/>
      <c r="E155" s="94">
        <v>89</v>
      </c>
      <c r="F155" s="282" t="s">
        <v>634</v>
      </c>
      <c r="G155" s="283"/>
      <c r="H155" s="95" t="str">
        <f t="shared" si="1"/>
        <v xml:space="preserve">89. Estructurar el sistema de redes de parques agroindustriales del cantón y formular un modelo tipo </v>
      </c>
      <c r="I155" s="97">
        <f t="shared" si="2"/>
        <v>1</v>
      </c>
      <c r="J155" s="100">
        <v>0.89746367371376723</v>
      </c>
      <c r="K155" s="276" t="s">
        <v>366</v>
      </c>
      <c r="L155" s="276"/>
      <c r="M155" s="98" t="s">
        <v>367</v>
      </c>
    </row>
    <row r="156" spans="1:65" s="41" customFormat="1" ht="33.75" customHeight="1">
      <c r="A156" s="99" t="s">
        <v>333</v>
      </c>
      <c r="B156" s="94" t="s">
        <v>633</v>
      </c>
      <c r="C156" s="276" t="str">
        <f t="shared" si="0"/>
        <v>·      Art. 135 (...)    El turismo es una actividad productiva que puede ser gestionada concurrentemente por todos los niveles de gobierno.</v>
      </c>
      <c r="D156" s="276"/>
      <c r="E156" s="94">
        <v>110</v>
      </c>
      <c r="F156" s="282" t="s">
        <v>635</v>
      </c>
      <c r="G156" s="283"/>
      <c r="H156" s="95" t="str">
        <f t="shared" si="1"/>
        <v>110. Porcentaje de avance en la actualización del plan complementario de desarrollo turístico e implementación de sus acciones previstas.</v>
      </c>
      <c r="I156" s="97">
        <f t="shared" si="2"/>
        <v>1</v>
      </c>
      <c r="J156" s="100">
        <v>0.80680030751391596</v>
      </c>
      <c r="K156" s="276" t="s">
        <v>366</v>
      </c>
      <c r="L156" s="276"/>
      <c r="M156" s="98" t="s">
        <v>367</v>
      </c>
    </row>
    <row r="157" spans="1:65" s="41" customFormat="1" ht="112.5" customHeight="1">
      <c r="A157" s="99" t="s">
        <v>343</v>
      </c>
      <c r="B157" s="94" t="s">
        <v>370</v>
      </c>
      <c r="C157" s="276" t="s">
        <v>636</v>
      </c>
      <c r="D157" s="276"/>
      <c r="E157" s="94">
        <v>5</v>
      </c>
      <c r="F157" s="282" t="s">
        <v>637</v>
      </c>
      <c r="G157" s="283"/>
      <c r="H157" s="95" t="str">
        <f t="shared" si="1"/>
        <v>5. Porcentaje de elaboración del mapa que identifica y georreferencia los  puntos críticos de contaminación por vertidos en el cantón en un 100% al 2023</v>
      </c>
      <c r="I157" s="97">
        <f t="shared" si="2"/>
        <v>1</v>
      </c>
      <c r="J157" s="100">
        <v>0.98148794976238962</v>
      </c>
      <c r="K157" s="276" t="s">
        <v>638</v>
      </c>
      <c r="L157" s="276"/>
      <c r="M157" s="98" t="s">
        <v>372</v>
      </c>
    </row>
    <row r="158" spans="1:65" s="41" customFormat="1" ht="67.5" customHeight="1">
      <c r="A158" s="99" t="s">
        <v>343</v>
      </c>
      <c r="B158" s="94" t="s">
        <v>282</v>
      </c>
      <c r="C158" s="276" t="s">
        <v>639</v>
      </c>
      <c r="D158" s="276"/>
      <c r="E158" s="94">
        <v>6</v>
      </c>
      <c r="F158" s="282" t="s">
        <v>640</v>
      </c>
      <c r="G158" s="283"/>
      <c r="H158" s="95" t="str">
        <f t="shared" si="1"/>
        <v xml:space="preserve">6. Porcentaje de avance en la elaboración e implementación del plan integral  complementario de residuos sólidos </v>
      </c>
      <c r="I158" s="97">
        <f t="shared" si="2"/>
        <v>0.25</v>
      </c>
      <c r="J158" s="100">
        <v>0.25</v>
      </c>
      <c r="K158" s="276" t="s">
        <v>638</v>
      </c>
      <c r="L158" s="276"/>
      <c r="M158" s="98" t="s">
        <v>372</v>
      </c>
    </row>
    <row r="159" spans="1:65" s="41" customFormat="1" ht="67.5" customHeight="1">
      <c r="A159" s="99" t="s">
        <v>343</v>
      </c>
      <c r="B159" s="94" t="s">
        <v>370</v>
      </c>
      <c r="C159" s="276" t="s">
        <v>636</v>
      </c>
      <c r="D159" s="276"/>
      <c r="E159" s="94">
        <v>11</v>
      </c>
      <c r="F159" s="282" t="s">
        <v>641</v>
      </c>
      <c r="G159" s="283"/>
      <c r="H159" s="95" t="str">
        <f t="shared" si="1"/>
        <v>11. Porcentaje de avance en la elaboración de un estudio de factibilidad para incorporar en el proceso de recolección de residuos solidos; cuatro tipos de contenedores(orgánicos, plásticos-cartón-metal, botellas, Pilas) en los núcleos urbanos del cantón y sus localizaciones.</v>
      </c>
      <c r="I159" s="97">
        <f t="shared" si="2"/>
        <v>1</v>
      </c>
      <c r="J159" s="100">
        <v>0.97370000000000001</v>
      </c>
      <c r="K159" s="276" t="s">
        <v>638</v>
      </c>
      <c r="L159" s="276"/>
      <c r="M159" s="98" t="s">
        <v>372</v>
      </c>
    </row>
    <row r="160" spans="1:65" s="41" customFormat="1" ht="101.25" customHeight="1">
      <c r="A160" s="99" t="s">
        <v>335</v>
      </c>
      <c r="B160" s="94" t="s">
        <v>282</v>
      </c>
      <c r="C160" s="276" t="str">
        <f t="shared" si="0"/>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
      <c r="D160" s="276"/>
      <c r="E160" s="94">
        <v>118</v>
      </c>
      <c r="F160" s="282" t="s">
        <v>642</v>
      </c>
      <c r="G160" s="283"/>
      <c r="H160" s="95" t="str">
        <f t="shared" si="1"/>
        <v>118. Porcentaje de avance en la formulación/mantenimiento/equipamientos/reforma/nuevos equipamientos de seguridad  en el cantón.</v>
      </c>
      <c r="I160" s="97">
        <f t="shared" si="2"/>
        <v>1</v>
      </c>
      <c r="J160" s="100">
        <v>0.96389999999999998</v>
      </c>
      <c r="K160" s="276" t="s">
        <v>638</v>
      </c>
      <c r="L160" s="276"/>
      <c r="M160" s="98" t="s">
        <v>372</v>
      </c>
    </row>
    <row r="161" spans="1:13" s="41" customFormat="1" ht="56.25" customHeight="1">
      <c r="A161" s="99" t="s">
        <v>335</v>
      </c>
      <c r="B161" s="94" t="s">
        <v>282</v>
      </c>
      <c r="C161" s="276" t="str">
        <f t="shared" si="0"/>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
      <c r="D161" s="276"/>
      <c r="E161" s="94">
        <v>120</v>
      </c>
      <c r="F161" s="282" t="s">
        <v>643</v>
      </c>
      <c r="G161" s="283"/>
      <c r="H161" s="95" t="str">
        <f t="shared" si="1"/>
        <v>120. Porcentaje de avance en la formulación del plan plurianual al 2023 para la rehabilitación/mantenimiento/reforma/equipamiento/ nuevos equipamientos de servicios sociales y su implementación tomando la línea base de déficit definida en el PDOT-2021 y su nivel escalar; barrio, zona, Ciudad, sectorial.</v>
      </c>
      <c r="I161" s="97">
        <f t="shared" si="2"/>
        <v>1</v>
      </c>
      <c r="J161" s="100">
        <v>0.75970000000000004</v>
      </c>
      <c r="K161" s="276" t="s">
        <v>638</v>
      </c>
      <c r="L161" s="276"/>
      <c r="M161" s="98" t="s">
        <v>372</v>
      </c>
    </row>
    <row r="162" spans="1:13" s="41" customFormat="1" ht="101.25" customHeight="1">
      <c r="A162" s="99" t="s">
        <v>335</v>
      </c>
      <c r="B162" s="94" t="s">
        <v>282</v>
      </c>
      <c r="C162" s="276" t="str">
        <f t="shared" si="0"/>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
      <c r="D162" s="276"/>
      <c r="E162" s="94">
        <v>122</v>
      </c>
      <c r="F162" s="282" t="s">
        <v>644</v>
      </c>
      <c r="G162" s="283"/>
      <c r="H162" s="95" t="str">
        <f t="shared" si="1"/>
        <v>122. Porcentaje de avance en la formulación del plan plurianual al 2023 para la rehabilitación y nuevos equipamientos  de bienestar social y su implementación tomando la línea base de déficit definido en el PDOT-2021 con su indicador por año requerido y su nivel escalar; barrio, zona, Ciudad, sectorial</v>
      </c>
      <c r="I162" s="97">
        <f t="shared" si="2"/>
        <v>1</v>
      </c>
      <c r="J162" s="100">
        <v>1.8E-3</v>
      </c>
      <c r="K162" s="276" t="s">
        <v>645</v>
      </c>
      <c r="L162" s="276"/>
      <c r="M162" s="95" t="s">
        <v>369</v>
      </c>
    </row>
    <row r="163" spans="1:13" s="41" customFormat="1" ht="56.25" customHeight="1">
      <c r="A163" s="99" t="s">
        <v>335</v>
      </c>
      <c r="B163" s="94" t="s">
        <v>282</v>
      </c>
      <c r="C163" s="276" t="str">
        <f t="shared" si="0"/>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
      <c r="D163" s="276"/>
      <c r="E163" s="94">
        <v>124</v>
      </c>
      <c r="F163" s="282" t="s">
        <v>646</v>
      </c>
      <c r="G163" s="283"/>
      <c r="H163" s="95" t="str">
        <f t="shared" si="1"/>
        <v>124. Porcentaje de avance en la formulación del plan plurianual al 2023 para la rehabilitación/mantenimiento/reforma/equipamiento/ nuevos equipamientos recreativos-deportivos  y su implementación tomando la línea base de déficit definido en el PDOT-2021 con su indicador por año requerido y su nivel escalar; barrio, zona, Ciudad, sectorial</v>
      </c>
      <c r="I163" s="97">
        <f t="shared" si="2"/>
        <v>1</v>
      </c>
      <c r="J163" s="100">
        <v>0.11260000000000001</v>
      </c>
      <c r="K163" s="276" t="s">
        <v>645</v>
      </c>
      <c r="L163" s="276"/>
      <c r="M163" s="95" t="s">
        <v>369</v>
      </c>
    </row>
    <row r="164" spans="1:13" s="41" customFormat="1" ht="90" customHeight="1">
      <c r="A164" s="99" t="s">
        <v>339</v>
      </c>
      <c r="B164" s="94" t="s">
        <v>282</v>
      </c>
      <c r="C164" s="276" t="str">
        <f t="shared" si="0"/>
        <v>COOTAD Art. 55 literal   h) Preservar, mantener y difundir el patrimonio arquitectónico, cultural y natural del cantón y construir los espacios públicos para estos fines;</v>
      </c>
      <c r="D164" s="276"/>
      <c r="E164" s="94">
        <v>134</v>
      </c>
      <c r="F164" s="282" t="s">
        <v>647</v>
      </c>
      <c r="G164" s="283"/>
      <c r="H164" s="95" t="str">
        <f t="shared" si="1"/>
        <v>134. Porcentaje de avance en la elaboración e implementación del plan estratégico de reforma interior a los corredores de los ejes viales (av. Retorno o Atahualpa ) que unen al centro histórico con el centro histórico de Caranqui</v>
      </c>
      <c r="I164" s="97">
        <f t="shared" si="2"/>
        <v>1</v>
      </c>
      <c r="J164" s="100">
        <v>0.63560000000000005</v>
      </c>
      <c r="K164" s="276" t="s">
        <v>638</v>
      </c>
      <c r="L164" s="276"/>
      <c r="M164" s="98" t="s">
        <v>372</v>
      </c>
    </row>
    <row r="165" spans="1:13" s="41" customFormat="1" ht="78.75" customHeight="1">
      <c r="A165" s="99" t="s">
        <v>339</v>
      </c>
      <c r="B165" s="94" t="s">
        <v>282</v>
      </c>
      <c r="C165" s="276" t="str">
        <f t="shared" si="0"/>
        <v>COOTAD Art. 55 literal   h) Preservar, mantener y difundir el patrimonio arquitectónico, cultural y natural del cantón y construir los espacios públicos para estos fines;</v>
      </c>
      <c r="D165" s="276"/>
      <c r="E165" s="94">
        <v>137</v>
      </c>
      <c r="F165" s="282" t="s">
        <v>648</v>
      </c>
      <c r="G165" s="283"/>
      <c r="H165" s="95" t="str">
        <f t="shared" si="1"/>
        <v xml:space="preserve">137. Porcentaje de avance en la recuperación/mantenimiento/habilitación/equipamiento/ y puesta a nuevo uso de  21 elementos patrimoniales.
</v>
      </c>
      <c r="I165" s="97">
        <f t="shared" si="2"/>
        <v>1</v>
      </c>
      <c r="J165" s="100">
        <v>0.26279999999999998</v>
      </c>
      <c r="K165" s="276" t="s">
        <v>364</v>
      </c>
      <c r="L165" s="276"/>
      <c r="M165" s="95" t="s">
        <v>649</v>
      </c>
    </row>
    <row r="166" spans="1:13" s="41" customFormat="1" ht="90" customHeight="1">
      <c r="A166" s="99" t="s">
        <v>339</v>
      </c>
      <c r="B166" s="94" t="s">
        <v>282</v>
      </c>
      <c r="C166" s="276" t="str">
        <f t="shared" si="0"/>
        <v>COOTAD Art. 55 literal   h) Preservar, mantener y difundir el patrimonio arquitectónico, cultural y natural del cantón y construir los espacios públicos para estos fines;</v>
      </c>
      <c r="D166" s="276"/>
      <c r="E166" s="94">
        <v>138</v>
      </c>
      <c r="F166" s="282" t="s">
        <v>650</v>
      </c>
      <c r="G166" s="283"/>
      <c r="H166" s="95" t="str">
        <f t="shared" si="1"/>
        <v xml:space="preserve">138. Porcentaje de avance en la recuperación/habilitación/equipamiento/ de la antigua edificación del colegio Teodoro Gómez.
</v>
      </c>
      <c r="I166" s="97">
        <f t="shared" si="2"/>
        <v>1</v>
      </c>
      <c r="J166" s="100">
        <v>0.79</v>
      </c>
      <c r="K166" s="276" t="s">
        <v>638</v>
      </c>
      <c r="L166" s="276"/>
      <c r="M166" s="98" t="s">
        <v>372</v>
      </c>
    </row>
    <row r="167" spans="1:13" s="41" customFormat="1" ht="90" customHeight="1">
      <c r="A167" s="99" t="s">
        <v>341</v>
      </c>
      <c r="B167" s="94" t="s">
        <v>282</v>
      </c>
      <c r="C167" s="276" t="str">
        <f t="shared" si="0"/>
        <v>COOTAD Art. 55 literal b) Ejercer el control sobre el uso y ocupación del suelo en el cantón;</v>
      </c>
      <c r="D167" s="276"/>
      <c r="E167" s="94">
        <v>147</v>
      </c>
      <c r="F167" s="282" t="s">
        <v>651</v>
      </c>
      <c r="G167" s="283"/>
      <c r="H167" s="95" t="str">
        <f t="shared" si="1"/>
        <v>147. Porcentaje de avance en la elaboración del plan maestro de desarrollo urbano de la ciudad de Ibarra y sus conurbaciones</v>
      </c>
      <c r="I167" s="97">
        <f t="shared" si="2"/>
        <v>1</v>
      </c>
      <c r="J167" s="100">
        <v>0.64652221903376483</v>
      </c>
      <c r="K167" s="276" t="s">
        <v>364</v>
      </c>
      <c r="L167" s="276"/>
      <c r="M167" s="95" t="s">
        <v>365</v>
      </c>
    </row>
    <row r="168" spans="1:13" s="41" customFormat="1" ht="56.25" customHeight="1">
      <c r="A168" s="99" t="s">
        <v>341</v>
      </c>
      <c r="B168" s="94" t="s">
        <v>282</v>
      </c>
      <c r="C168" s="276" t="str">
        <f t="shared" si="0"/>
        <v>COOTAD Art. 55 literal b) Ejercer el control sobre el uso y ocupación del suelo en el cantón;</v>
      </c>
      <c r="D168" s="276"/>
      <c r="E168" s="94">
        <v>154</v>
      </c>
      <c r="F168" s="282" t="s">
        <v>390</v>
      </c>
      <c r="G168" s="283"/>
      <c r="H168" s="95" t="str">
        <f t="shared" si="1"/>
        <v>154. Porcentaje de avance en la implementación de la unidad técnica de planificación Urbanística uso y Gestión del Suelo  y fortalecimiento técnico de la unidad PDOT de acuerdo a Ordenanza PDOT PUGS.</v>
      </c>
      <c r="I168" s="97">
        <f t="shared" si="2"/>
        <v>1</v>
      </c>
      <c r="J168" s="100">
        <v>0.85289999999999999</v>
      </c>
      <c r="K168" s="276" t="s">
        <v>638</v>
      </c>
      <c r="L168" s="276"/>
      <c r="M168" s="98" t="s">
        <v>372</v>
      </c>
    </row>
    <row r="169" spans="1:13" s="41" customFormat="1" ht="56.25" customHeight="1">
      <c r="A169" s="99" t="s">
        <v>345</v>
      </c>
      <c r="B169" s="94" t="s">
        <v>282</v>
      </c>
      <c r="C169" s="276" t="str">
        <f t="shared" si="0"/>
        <v>COOTAD Art. 55 c) Planificar, construir y mantener la vialidad urbana;</v>
      </c>
      <c r="D169" s="276"/>
      <c r="E169" s="94">
        <v>164</v>
      </c>
      <c r="F169" s="282" t="s">
        <v>652</v>
      </c>
      <c r="G169" s="283"/>
      <c r="H169" s="95" t="str">
        <f t="shared" si="1"/>
        <v>164. Kilómetros de avance en la elaboración e implementación del plan plurianual para incrementar en 28 km de vías adoquinadas en áreas urbanas y rurales del cantón.</v>
      </c>
      <c r="I169" s="97">
        <v>1</v>
      </c>
      <c r="J169" s="100">
        <v>0.37340000000000001</v>
      </c>
      <c r="K169" s="276" t="s">
        <v>364</v>
      </c>
      <c r="L169" s="276"/>
      <c r="M169" s="95" t="s">
        <v>649</v>
      </c>
    </row>
    <row r="170" spans="1:13" s="41" customFormat="1" ht="45" customHeight="1">
      <c r="A170" s="99" t="s">
        <v>345</v>
      </c>
      <c r="B170" s="94" t="s">
        <v>282</v>
      </c>
      <c r="C170" s="276" t="str">
        <f t="shared" si="0"/>
        <v>COOTAD Art. 55 c) Planificar, construir y mantener la vialidad urbana;</v>
      </c>
      <c r="D170" s="276"/>
      <c r="E170" s="94">
        <v>167</v>
      </c>
      <c r="F170" s="282" t="s">
        <v>391</v>
      </c>
      <c r="G170" s="283"/>
      <c r="H170" s="95" t="str">
        <f t="shared" si="1"/>
        <v xml:space="preserve">167. Kilómetros de vías ejecutados determinados en el  plan plurianual para el mantenimiento y rehabilitaciones  con un ancho medio de vía, con los diferentes tipos de carpetas de rodaduras (asfaltos, cementicos, adoquinadas, empedradas, lastradas) en las áreas urbanas del cantón </v>
      </c>
      <c r="I170" s="97">
        <v>1</v>
      </c>
      <c r="J170" s="100">
        <v>1.1146</v>
      </c>
      <c r="K170" s="276" t="s">
        <v>638</v>
      </c>
      <c r="L170" s="276"/>
      <c r="M170" s="98" t="s">
        <v>372</v>
      </c>
    </row>
    <row r="171" spans="1:13" s="41" customFormat="1" ht="67.5" customHeight="1">
      <c r="A171" s="99" t="s">
        <v>347</v>
      </c>
      <c r="B171" s="94" t="s">
        <v>282</v>
      </c>
      <c r="C171" s="276" t="str">
        <f t="shared" si="0"/>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
      <c r="D171" s="276"/>
      <c r="E171" s="94">
        <v>170</v>
      </c>
      <c r="F171" s="282" t="s">
        <v>393</v>
      </c>
      <c r="G171" s="283"/>
      <c r="H171" s="95" t="str">
        <f t="shared" si="1"/>
        <v>170. Porcentaje de avance en la elaboración y ejecución del plan plurianual que contiene la propuesta para el Repotenciamiento y mejoramiento de la infraestructura tecnológica del GADMI  y sus servicios informáticos, especificando indicadores de gestión.</v>
      </c>
      <c r="I171" s="97">
        <f t="shared" si="2"/>
        <v>1</v>
      </c>
      <c r="J171" s="100">
        <v>0.29799999999999999</v>
      </c>
      <c r="K171" s="276" t="s">
        <v>364</v>
      </c>
      <c r="L171" s="276"/>
      <c r="M171" s="95" t="s">
        <v>649</v>
      </c>
    </row>
    <row r="172" spans="1:13" s="41" customFormat="1" ht="67.5" customHeight="1">
      <c r="A172" s="99" t="s">
        <v>347</v>
      </c>
      <c r="B172" s="94" t="s">
        <v>282</v>
      </c>
      <c r="C172" s="276" t="str">
        <f t="shared" si="0"/>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
      <c r="D172" s="276"/>
      <c r="E172" s="94">
        <v>171</v>
      </c>
      <c r="F172" s="282" t="s">
        <v>394</v>
      </c>
      <c r="G172" s="283"/>
      <c r="H172" s="95" t="str">
        <f t="shared" si="1"/>
        <v>171. Porcentaje de avance en la elaboración del  plan de gobierno y administración electrónica y promoción de la conectividad en el cantón.</v>
      </c>
      <c r="I172" s="97">
        <f t="shared" si="2"/>
        <v>1</v>
      </c>
      <c r="J172" s="100">
        <v>0.2024</v>
      </c>
      <c r="K172" s="276" t="s">
        <v>364</v>
      </c>
      <c r="L172" s="276"/>
      <c r="M172" s="95" t="s">
        <v>649</v>
      </c>
    </row>
    <row r="173" spans="1:13" s="41" customFormat="1" ht="101.25" customHeight="1">
      <c r="A173" s="99" t="s">
        <v>347</v>
      </c>
      <c r="B173" s="94" t="s">
        <v>282</v>
      </c>
      <c r="C173" s="276" t="str">
        <f t="shared" si="0"/>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
      <c r="D173" s="276"/>
      <c r="E173" s="94">
        <v>172</v>
      </c>
      <c r="F173" s="282" t="s">
        <v>395</v>
      </c>
      <c r="G173" s="283"/>
      <c r="H173" s="95" t="str">
        <f t="shared" si="1"/>
        <v xml:space="preserve">172. Porcentaje de avance en la elaboración y ejecución del plan plurianual para fortalecer y ampliar el proyecto "conéctate Ibarra" </v>
      </c>
      <c r="I173" s="97">
        <f t="shared" si="2"/>
        <v>1</v>
      </c>
      <c r="J173" s="100">
        <v>0.93730000000000002</v>
      </c>
      <c r="K173" s="276" t="s">
        <v>638</v>
      </c>
      <c r="L173" s="276"/>
      <c r="M173" s="98" t="s">
        <v>372</v>
      </c>
    </row>
    <row r="174" spans="1:13" s="41" customFormat="1" ht="78.75" customHeight="1">
      <c r="A174" s="99" t="s">
        <v>351</v>
      </c>
      <c r="B174" s="94" t="s">
        <v>370</v>
      </c>
      <c r="C174" s="276" t="str">
        <f t="shared" si="0"/>
        <v>COOTAD Art. 54 d) Implementar un sistema de participación ciudadana para el ejercicio de los derechos y la gestión democrática de la acción municipal;</v>
      </c>
      <c r="D174" s="276"/>
      <c r="E174" s="94">
        <v>195</v>
      </c>
      <c r="F174" s="282" t="s">
        <v>396</v>
      </c>
      <c r="G174" s="283"/>
      <c r="H174" s="95" t="str">
        <f t="shared" si="1"/>
        <v>195. Porcentaje de avance en el diseño e implementación del plan estratégico  para mejorar la calificación del componente  del índice ICO de participación ciudadana en al menos 8,5 sobre 10 puntos para el 2023.</v>
      </c>
      <c r="I174" s="97">
        <f t="shared" si="2"/>
        <v>1</v>
      </c>
      <c r="J174" s="100">
        <v>0.11166602416715636</v>
      </c>
      <c r="K174" s="276" t="s">
        <v>368</v>
      </c>
      <c r="L174" s="276"/>
      <c r="M174" s="95" t="s">
        <v>369</v>
      </c>
    </row>
    <row r="175" spans="1:13" s="41" customFormat="1" ht="67.5" customHeight="1">
      <c r="A175" s="99" t="s">
        <v>351</v>
      </c>
      <c r="B175" s="94" t="s">
        <v>370</v>
      </c>
      <c r="C175" s="276" t="str">
        <f t="shared" si="0"/>
        <v>COOTAD Art. 54 d) Implementar un sistema de participación ciudadana para el ejercicio de los derechos y la gestión democrática de la acción municipal;</v>
      </c>
      <c r="D175" s="276"/>
      <c r="E175" s="94">
        <v>196</v>
      </c>
      <c r="F175" s="282" t="s">
        <v>397</v>
      </c>
      <c r="G175" s="283"/>
      <c r="H175" s="95" t="str">
        <f t="shared" si="1"/>
        <v>196. Porcentaje de avance en la elaboración de  al menos un procedimiento para la gestión de rendición de cuentas, que integre los mecanismos de respuesta con todas las unidades administrativas del GADMI y sus empresas públicas.</v>
      </c>
      <c r="I175" s="97">
        <v>0.25</v>
      </c>
      <c r="J175" s="100">
        <v>0.15356066574165902</v>
      </c>
      <c r="K175" s="276" t="s">
        <v>364</v>
      </c>
      <c r="L175" s="276"/>
      <c r="M175" s="95" t="s">
        <v>365</v>
      </c>
    </row>
    <row r="176" spans="1:13" s="41" customFormat="1" ht="67.5" customHeight="1">
      <c r="A176" s="99" t="s">
        <v>353</v>
      </c>
      <c r="B176" s="94" t="s">
        <v>392</v>
      </c>
      <c r="C176" s="276" t="str">
        <f t="shared" ref="C176:C196" si="5">IF(E176&gt;0,VLOOKUP(E176,base1,47,FALSE),"")</f>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
      <c r="D176" s="276"/>
      <c r="E176" s="94">
        <v>199</v>
      </c>
      <c r="F176" s="282" t="s">
        <v>653</v>
      </c>
      <c r="G176" s="283"/>
      <c r="H176" s="95" t="str">
        <f t="shared" ref="H176:H200" si="6">IF(E176&gt;0,VLOOKUP(E176,base1,84,FALSE),"")</f>
        <v xml:space="preserve">199. Porcentaje de avance en la elaboración de  las ordenanzas establecidas en la Agenda regulatoria </v>
      </c>
      <c r="I176" s="97">
        <f t="shared" ref="I176:I200" si="7">IF(E176&gt;0,VLOOKUP(E176,base1,89,FALSE),"")</f>
        <v>1</v>
      </c>
      <c r="J176" s="100">
        <v>0.58146643397986086</v>
      </c>
      <c r="K176" s="276" t="s">
        <v>364</v>
      </c>
      <c r="L176" s="276"/>
      <c r="M176" s="95" t="s">
        <v>365</v>
      </c>
    </row>
    <row r="177" spans="1:13" s="41" customFormat="1" ht="56.25" customHeight="1">
      <c r="A177" s="99" t="s">
        <v>353</v>
      </c>
      <c r="B177" s="94" t="s">
        <v>392</v>
      </c>
      <c r="C177" s="276" t="str">
        <f t="shared" si="5"/>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
      <c r="D177" s="276"/>
      <c r="E177" s="94">
        <v>202</v>
      </c>
      <c r="F177" s="282" t="s">
        <v>654</v>
      </c>
      <c r="G177" s="283"/>
      <c r="H177" s="95" t="str">
        <f t="shared" si="6"/>
        <v>202. Porcentaje de avance en la actualización del plan de gestión del  talento humano y ejecutar su plan de acción</v>
      </c>
      <c r="I177" s="97">
        <f t="shared" si="7"/>
        <v>1</v>
      </c>
      <c r="J177" s="100">
        <v>0.87226889961563747</v>
      </c>
      <c r="K177" s="276" t="s">
        <v>366</v>
      </c>
      <c r="L177" s="276"/>
      <c r="M177" s="98" t="s">
        <v>367</v>
      </c>
    </row>
    <row r="178" spans="1:13" s="41" customFormat="1" ht="78.75" customHeight="1">
      <c r="A178" s="99" t="s">
        <v>353</v>
      </c>
      <c r="B178" s="94" t="s">
        <v>392</v>
      </c>
      <c r="C178" s="276" t="str">
        <f t="shared" si="5"/>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
      <c r="D178" s="276"/>
      <c r="E178" s="94">
        <v>205</v>
      </c>
      <c r="F178" s="282" t="s">
        <v>398</v>
      </c>
      <c r="G178" s="283"/>
      <c r="H178" s="95" t="str">
        <f t="shared" si="6"/>
        <v xml:space="preserve">205. Porcentaje de avance en la elaboración del  plan estratégico de la dirección financiera y ejecución de  su planificación operativa plurianual </v>
      </c>
      <c r="I178" s="97">
        <f t="shared" si="7"/>
        <v>1</v>
      </c>
      <c r="J178" s="100">
        <v>0.91338090807202643</v>
      </c>
      <c r="K178" s="276" t="s">
        <v>638</v>
      </c>
      <c r="L178" s="276"/>
      <c r="M178" s="98" t="s">
        <v>372</v>
      </c>
    </row>
    <row r="179" spans="1:13" s="41" customFormat="1" ht="45" customHeight="1">
      <c r="A179" s="99" t="s">
        <v>353</v>
      </c>
      <c r="B179" s="94" t="s">
        <v>392</v>
      </c>
      <c r="C179" s="276" t="str">
        <f t="shared" si="5"/>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
      <c r="D179" s="276"/>
      <c r="E179" s="94">
        <v>206</v>
      </c>
      <c r="F179" s="282" t="s">
        <v>655</v>
      </c>
      <c r="G179" s="283"/>
      <c r="H179" s="95" t="str">
        <f t="shared" si="6"/>
        <v>206. Porcentaje de avance en la elaboración del plan estratégico de la dirección administrativa y de su planificación plurianual</v>
      </c>
      <c r="I179" s="97">
        <f t="shared" si="7"/>
        <v>1</v>
      </c>
      <c r="J179" s="100">
        <v>0.93155135746615736</v>
      </c>
      <c r="K179" s="276" t="s">
        <v>638</v>
      </c>
      <c r="L179" s="276"/>
      <c r="M179" s="98" t="s">
        <v>372</v>
      </c>
    </row>
    <row r="180" spans="1:13" s="41" customFormat="1" ht="45" customHeight="1">
      <c r="A180" s="99" t="s">
        <v>353</v>
      </c>
      <c r="B180" s="94" t="s">
        <v>392</v>
      </c>
      <c r="C180" s="276" t="str">
        <f t="shared" si="5"/>
        <v>COOTAD Art. 151.- Fortalecimiento institucional.- Con el objetivo de generar condiciones necesarias para que los gobiernos autónomos descentralizados ejerzan sus competencias con eficiencia, eficacia, participación, articulación intergubernamental y transparencia; se desarrollará de manera paralela y permanente un proceso de fortalecimiento institucional, a través de planes de fortalecimiento, asistencia técnica, capacitación y formación, en áreas como planificación, finanzas públicas, gestión de servicios públicos, tecnología, entre otras.</v>
      </c>
      <c r="D180" s="276"/>
      <c r="E180" s="94">
        <v>207</v>
      </c>
      <c r="F180" s="282" t="s">
        <v>656</v>
      </c>
      <c r="G180" s="283"/>
      <c r="H180" s="95" t="str">
        <f t="shared" si="6"/>
        <v xml:space="preserve">207. Porcentaje de avance en la elaboración e implementación del plan plurianual para la renovación y gestión del parque automotor de la institución </v>
      </c>
      <c r="I180" s="97">
        <f t="shared" si="7"/>
        <v>1</v>
      </c>
      <c r="J180" s="100">
        <v>0.89014266822090671</v>
      </c>
      <c r="K180" s="276" t="s">
        <v>638</v>
      </c>
      <c r="L180" s="276"/>
      <c r="M180" s="98" t="s">
        <v>372</v>
      </c>
    </row>
    <row r="181" spans="1:13" s="41" customFormat="1" ht="45" customHeight="1">
      <c r="A181" s="99" t="s">
        <v>355</v>
      </c>
      <c r="B181" s="96" t="s">
        <v>282</v>
      </c>
      <c r="C181" s="284" t="s">
        <v>657</v>
      </c>
      <c r="D181" s="285"/>
      <c r="E181" s="94">
        <v>26</v>
      </c>
      <c r="F181" s="282" t="s">
        <v>658</v>
      </c>
      <c r="G181" s="283"/>
      <c r="H181" s="95" t="str">
        <f t="shared" si="6"/>
        <v>26. Porcentaje de avance en la elaboración del  proyecto de intervención urbanística y arquitectónica de un segmento del río Tahuando que integre sus áreas de protección y franjas verdes.</v>
      </c>
      <c r="I181" s="97">
        <f t="shared" si="7"/>
        <v>1</v>
      </c>
      <c r="J181" s="100">
        <v>0.92802386583330054</v>
      </c>
      <c r="K181" s="276" t="s">
        <v>638</v>
      </c>
      <c r="L181" s="276"/>
      <c r="M181" s="98" t="s">
        <v>372</v>
      </c>
    </row>
    <row r="182" spans="1:13" s="41" customFormat="1" ht="56.25" customHeight="1">
      <c r="A182" s="99" t="s">
        <v>357</v>
      </c>
      <c r="B182" s="94" t="s">
        <v>373</v>
      </c>
      <c r="C182" s="284" t="s">
        <v>659</v>
      </c>
      <c r="D182" s="285"/>
      <c r="E182" s="94">
        <v>29</v>
      </c>
      <c r="F182" s="282" t="s">
        <v>374</v>
      </c>
      <c r="G182" s="283"/>
      <c r="H182" s="95" t="str">
        <f t="shared" si="6"/>
        <v xml:space="preserve">29. Implementar las acciones propuestas en la programación plurianual al 2023 del plan de gestión del riesgo del cantón al 2023, y clasificación de sus indicadores a través del sistema FPEIR.
</v>
      </c>
      <c r="I182" s="97">
        <f t="shared" si="7"/>
        <v>1</v>
      </c>
      <c r="J182" s="101">
        <v>1</v>
      </c>
      <c r="K182" s="276" t="s">
        <v>638</v>
      </c>
      <c r="L182" s="276"/>
      <c r="M182" s="102" t="s">
        <v>372</v>
      </c>
    </row>
    <row r="183" spans="1:13" s="41" customFormat="1" ht="56.25" customHeight="1">
      <c r="A183" s="99" t="s">
        <v>357</v>
      </c>
      <c r="B183" s="94" t="s">
        <v>373</v>
      </c>
      <c r="C183" s="284" t="s">
        <v>659</v>
      </c>
      <c r="D183" s="285"/>
      <c r="E183" s="94">
        <v>39</v>
      </c>
      <c r="F183" s="282" t="s">
        <v>377</v>
      </c>
      <c r="G183" s="283"/>
      <c r="H183" s="95" t="str">
        <f t="shared" si="6"/>
        <v>39. Porcentaje de avance en la actualización y aprobación del  seguridad ciudadana del cantón.</v>
      </c>
      <c r="I183" s="97">
        <f t="shared" si="7"/>
        <v>1</v>
      </c>
      <c r="J183" s="100">
        <v>1</v>
      </c>
      <c r="K183" s="276" t="s">
        <v>660</v>
      </c>
      <c r="L183" s="276"/>
      <c r="M183" s="98" t="s">
        <v>372</v>
      </c>
    </row>
    <row r="184" spans="1:13" s="41" customFormat="1" ht="56.25" customHeight="1">
      <c r="A184" s="99" t="s">
        <v>359</v>
      </c>
      <c r="B184" s="96" t="s">
        <v>282</v>
      </c>
      <c r="C184" s="284" t="s">
        <v>661</v>
      </c>
      <c r="D184" s="285"/>
      <c r="E184" s="94">
        <v>45</v>
      </c>
      <c r="F184" s="282" t="s">
        <v>378</v>
      </c>
      <c r="G184" s="283"/>
      <c r="H184" s="95" t="str">
        <f t="shared" si="6"/>
        <v xml:space="preserve">45. Porcentaje de avance en la elaboración  del plan de manejo ambiental integral de la “Microcuenca de la Laguna de Yahuarcocha, y avance d e su implementación.  </v>
      </c>
      <c r="I184" s="97">
        <f t="shared" si="7"/>
        <v>1</v>
      </c>
      <c r="J184" s="100">
        <v>0.96</v>
      </c>
      <c r="K184" s="276" t="s">
        <v>662</v>
      </c>
      <c r="L184" s="276"/>
      <c r="M184" s="98" t="s">
        <v>372</v>
      </c>
    </row>
    <row r="185" spans="1:13" s="41" customFormat="1" ht="67.5" customHeight="1">
      <c r="A185" s="99" t="s">
        <v>359</v>
      </c>
      <c r="B185" s="96" t="s">
        <v>282</v>
      </c>
      <c r="C185" s="284" t="s">
        <v>661</v>
      </c>
      <c r="D185" s="285"/>
      <c r="E185" s="94">
        <v>46</v>
      </c>
      <c r="F185" s="282" t="s">
        <v>379</v>
      </c>
      <c r="G185" s="283"/>
      <c r="H185" s="95" t="str">
        <f t="shared" si="6"/>
        <v xml:space="preserve">46. Porcentaje de avance en la actualización e implementación del Plan de Manejo Ambiental del bosque protector guayabillas.  </v>
      </c>
      <c r="I185" s="97">
        <f t="shared" si="7"/>
        <v>1</v>
      </c>
      <c r="J185" s="100">
        <v>1</v>
      </c>
      <c r="K185" s="276" t="s">
        <v>638</v>
      </c>
      <c r="L185" s="276"/>
      <c r="M185" s="98" t="s">
        <v>372</v>
      </c>
    </row>
    <row r="186" spans="1:13" s="41" customFormat="1" ht="90" customHeight="1">
      <c r="A186" s="99" t="s">
        <v>359</v>
      </c>
      <c r="B186" s="96" t="s">
        <v>282</v>
      </c>
      <c r="C186" s="284" t="s">
        <v>661</v>
      </c>
      <c r="D186" s="285"/>
      <c r="E186" s="94">
        <v>47</v>
      </c>
      <c r="F186" s="282" t="s">
        <v>380</v>
      </c>
      <c r="G186" s="283"/>
      <c r="H186" s="95" t="str">
        <f t="shared" si="6"/>
        <v>47. Porcentaje de avance en la elaboración e implementación del plan plurianual para la gestión y conservación sostenible de las áreas protegidas del volcán "taita Imbabura" .</v>
      </c>
      <c r="I186" s="97">
        <f t="shared" si="7"/>
        <v>1</v>
      </c>
      <c r="J186" s="100">
        <v>1</v>
      </c>
      <c r="K186" s="276" t="s">
        <v>638</v>
      </c>
      <c r="L186" s="276"/>
      <c r="M186" s="98" t="s">
        <v>372</v>
      </c>
    </row>
    <row r="187" spans="1:13" s="41" customFormat="1" ht="33.75" customHeight="1">
      <c r="A187" s="99" t="s">
        <v>359</v>
      </c>
      <c r="B187" s="96" t="s">
        <v>263</v>
      </c>
      <c r="C187" s="284" t="s">
        <v>636</v>
      </c>
      <c r="D187" s="285"/>
      <c r="E187" s="94">
        <v>49</v>
      </c>
      <c r="F187" s="282" t="s">
        <v>381</v>
      </c>
      <c r="G187" s="283"/>
      <c r="H187" s="95" t="str">
        <f t="shared" si="6"/>
        <v>49. Porcentaje de avance en la reforestación con árboles nativos en áreas urbanas y rurales del cantón</v>
      </c>
      <c r="I187" s="97">
        <f t="shared" si="7"/>
        <v>1</v>
      </c>
      <c r="J187" s="100">
        <v>0.9536</v>
      </c>
      <c r="K187" s="276" t="s">
        <v>638</v>
      </c>
      <c r="L187" s="276"/>
      <c r="M187" s="98" t="s">
        <v>372</v>
      </c>
    </row>
    <row r="188" spans="1:13" s="41" customFormat="1" ht="78.75" customHeight="1">
      <c r="A188" s="99" t="s">
        <v>359</v>
      </c>
      <c r="B188" s="96" t="s">
        <v>263</v>
      </c>
      <c r="C188" s="284" t="s">
        <v>636</v>
      </c>
      <c r="D188" s="285"/>
      <c r="E188" s="94">
        <v>50</v>
      </c>
      <c r="F188" s="282" t="s">
        <v>382</v>
      </c>
      <c r="G188" s="283"/>
      <c r="H188" s="95" t="str">
        <f t="shared" si="6"/>
        <v>50. Número de Ha. De áreas verdes en espacios públicos mantenidos en el cantón.</v>
      </c>
      <c r="I188" s="97">
        <v>1</v>
      </c>
      <c r="J188" s="100">
        <v>0.96009999999999995</v>
      </c>
      <c r="K188" s="276" t="s">
        <v>638</v>
      </c>
      <c r="L188" s="276"/>
      <c r="M188" s="98" t="s">
        <v>372</v>
      </c>
    </row>
    <row r="189" spans="1:13" s="41" customFormat="1" ht="123.75" customHeight="1">
      <c r="A189" s="99" t="s">
        <v>359</v>
      </c>
      <c r="B189" s="96" t="s">
        <v>263</v>
      </c>
      <c r="C189" s="284" t="s">
        <v>636</v>
      </c>
      <c r="D189" s="285"/>
      <c r="E189" s="94">
        <v>51</v>
      </c>
      <c r="F189" s="282" t="s">
        <v>383</v>
      </c>
      <c r="G189" s="283"/>
      <c r="H189" s="95" t="str">
        <f t="shared" si="6"/>
        <v>51. Porcentaje de avance en la elaboración e implementación de un plan plurianual para la implementación de huertos urbanos en el cantón.</v>
      </c>
      <c r="I189" s="97">
        <v>1</v>
      </c>
      <c r="J189" s="100">
        <v>1</v>
      </c>
      <c r="K189" s="276" t="s">
        <v>638</v>
      </c>
      <c r="L189" s="276"/>
      <c r="M189" s="98" t="s">
        <v>372</v>
      </c>
    </row>
    <row r="190" spans="1:13" s="41" customFormat="1" ht="101.25" customHeight="1">
      <c r="A190" s="99" t="s">
        <v>359</v>
      </c>
      <c r="B190" s="96" t="s">
        <v>263</v>
      </c>
      <c r="C190" s="284" t="s">
        <v>663</v>
      </c>
      <c r="D190" s="285"/>
      <c r="E190" s="94">
        <v>53</v>
      </c>
      <c r="F190" s="282" t="s">
        <v>384</v>
      </c>
      <c r="G190" s="283"/>
      <c r="H190" s="95" t="str">
        <f t="shared" si="6"/>
        <v>53. Porcentaje de avance en la elaboración del diagnostico de fauna rural y un plan de acción, y cumplimiento de las acciones previstas.</v>
      </c>
      <c r="I190" s="100">
        <v>1</v>
      </c>
      <c r="J190" s="100">
        <v>1</v>
      </c>
      <c r="K190" s="276" t="s">
        <v>638</v>
      </c>
      <c r="L190" s="276"/>
      <c r="M190" s="98" t="s">
        <v>372</v>
      </c>
    </row>
    <row r="191" spans="1:13" s="41" customFormat="1" ht="67.5" customHeight="1">
      <c r="A191" s="99" t="s">
        <v>361</v>
      </c>
      <c r="B191" s="96" t="s">
        <v>282</v>
      </c>
      <c r="C191" s="276" t="str">
        <f t="shared" si="5"/>
        <v>COOTAD Art. 55 literal   h) Preservar, mantener y difundir el patrimonio arquitectónico, cultural y natural del cantón y construir los espacios públicos para estos fines;</v>
      </c>
      <c r="D191" s="276"/>
      <c r="E191" s="94">
        <v>56</v>
      </c>
      <c r="F191" s="282" t="s">
        <v>385</v>
      </c>
      <c r="G191" s="283"/>
      <c r="H191" s="95" t="str">
        <f t="shared" si="6"/>
        <v xml:space="preserve">56. Elaborar e implementar el plan de desarrollo  de cultura  y masificación del deporte </v>
      </c>
      <c r="I191" s="97">
        <f t="shared" si="7"/>
        <v>0.25</v>
      </c>
      <c r="J191" s="100">
        <v>9.4000314749084088E-2</v>
      </c>
      <c r="K191" s="276" t="s">
        <v>368</v>
      </c>
      <c r="L191" s="276"/>
      <c r="M191" s="95" t="s">
        <v>369</v>
      </c>
    </row>
    <row r="192" spans="1:13" s="41" customFormat="1" ht="157.5" customHeight="1">
      <c r="A192" s="99" t="s">
        <v>363</v>
      </c>
      <c r="B192" s="96" t="s">
        <v>282</v>
      </c>
      <c r="C192" s="276" t="str">
        <f t="shared" si="5"/>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
      <c r="D192" s="276"/>
      <c r="E192" s="94">
        <v>69</v>
      </c>
      <c r="F192" s="282" t="s">
        <v>387</v>
      </c>
      <c r="G192" s="283"/>
      <c r="H192" s="95" t="str">
        <f t="shared" si="6"/>
        <v>69. Porcentaje de elaboración y ejecución de la  agenda multisectorial de salud en la  promoción de la salud en el cantón.</v>
      </c>
      <c r="I192" s="97">
        <f t="shared" si="7"/>
        <v>1</v>
      </c>
      <c r="J192" s="100">
        <v>0.83065580769999448</v>
      </c>
      <c r="K192" s="276" t="s">
        <v>366</v>
      </c>
      <c r="L192" s="276"/>
      <c r="M192" s="98" t="s">
        <v>367</v>
      </c>
    </row>
    <row r="193" spans="1:13" s="41" customFormat="1" ht="123.75" customHeight="1">
      <c r="A193" s="99" t="s">
        <v>363</v>
      </c>
      <c r="B193" s="96" t="s">
        <v>282</v>
      </c>
      <c r="C193" s="276" t="str">
        <f t="shared" si="5"/>
        <v xml:space="preserve">  COOTAD Art. 55 literal  g) (Sustituido por el núm.. 1 del Art. Único de la Ley s/n R.O. 804-2S, 25-VII-2016).-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v>
      </c>
      <c r="D193" s="276"/>
      <c r="E193" s="94">
        <v>70</v>
      </c>
      <c r="F193" s="282" t="s">
        <v>388</v>
      </c>
      <c r="G193" s="283"/>
      <c r="H193" s="95" t="str">
        <f t="shared" si="6"/>
        <v>70. Porcentaje de avance en la elaboración del plan plurianual sustentado con indicadores de gestión territorial al 2023, para la educación promoción de la salud en el cantón.</v>
      </c>
      <c r="I193" s="97">
        <f t="shared" si="7"/>
        <v>1</v>
      </c>
      <c r="J193" s="100">
        <v>0.95403980333027205</v>
      </c>
      <c r="K193" s="276" t="s">
        <v>660</v>
      </c>
      <c r="L193" s="276"/>
      <c r="M193" s="98" t="s">
        <v>372</v>
      </c>
    </row>
    <row r="194" spans="1:13" s="41" customFormat="1" ht="56.25" customHeight="1">
      <c r="A194" s="99" t="s">
        <v>327</v>
      </c>
      <c r="B194" s="94" t="s">
        <v>633</v>
      </c>
      <c r="C194" s="276" t="str">
        <f t="shared" si="5"/>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
      <c r="D194" s="276"/>
      <c r="E194" s="94">
        <v>77</v>
      </c>
      <c r="F194" s="282" t="s">
        <v>664</v>
      </c>
      <c r="G194" s="283"/>
      <c r="H194" s="95" t="str">
        <f t="shared" si="6"/>
        <v>77. Porcentaje de avance en la elaboración del macroproyecto que estructura el sistema de comercialización del cantón ferias libres, red de mercadores, red de productores primarios del cantón.</v>
      </c>
      <c r="I194" s="97">
        <f t="shared" si="7"/>
        <v>1</v>
      </c>
      <c r="J194" s="100">
        <v>0.52295547381150143</v>
      </c>
      <c r="K194" s="276" t="s">
        <v>364</v>
      </c>
      <c r="L194" s="276"/>
      <c r="M194" s="95" t="s">
        <v>365</v>
      </c>
    </row>
    <row r="195" spans="1:13" s="41" customFormat="1" ht="77.25" customHeight="1">
      <c r="A195" s="99" t="s">
        <v>327</v>
      </c>
      <c r="B195" s="94" t="s">
        <v>633</v>
      </c>
      <c r="C195" s="276" t="str">
        <f t="shared" si="5"/>
        <v>·         ART. 134 (...)  Planificar y construir la infraestructura adecuada, en coordinación con los gobiernos autónomos descentralizados provinciales. municipales y parroquiales rurales, para fomentar la producción, conservación, intercambio, acceso, comercialización, control y consumo de alimentos, preferentemente provenientes de la pequeña, la micro, y la mediana producción campesina, y de la pesca artesanal: respetando y protegiendo la agrobiodiversidad. los conocimientos y formas de producción tradicionales y ancestrales. Complementariamente, la planificación y construcción de las redes de mercados y centros de transferencia de las jurisdicciones cantonales serán realizados por los gobiernos autónomos descentralizados municipales;</v>
      </c>
      <c r="D195" s="276"/>
      <c r="E195" s="94">
        <v>80</v>
      </c>
      <c r="F195" s="282" t="s">
        <v>665</v>
      </c>
      <c r="G195" s="283"/>
      <c r="H195" s="95" t="str">
        <f t="shared" si="6"/>
        <v xml:space="preserve">80. Porcentaje de avance en la rehabilitación/mantenimiento/implementación de  los mercados centrales de la parroquia el Sagrario, </v>
      </c>
      <c r="I195" s="97">
        <f t="shared" si="7"/>
        <v>1</v>
      </c>
      <c r="J195" s="100">
        <v>0.97336979999999995</v>
      </c>
      <c r="K195" s="276" t="s">
        <v>660</v>
      </c>
      <c r="L195" s="276"/>
      <c r="M195" s="98" t="s">
        <v>372</v>
      </c>
    </row>
    <row r="196" spans="1:13" s="41" customFormat="1" ht="77.25" customHeight="1">
      <c r="A196" s="99" t="s">
        <v>329</v>
      </c>
      <c r="B196" s="94" t="s">
        <v>370</v>
      </c>
      <c r="C196" s="276" t="str">
        <f t="shared" si="5"/>
        <v>COOTAD Art. 54 p) Regular, fomentar, autorizar y controlar el ejercicio de actividades económicas, empresariales o profesionales, que se desarrollen en locales. ubicados en la circunscripción territorial cantonal con el objeto de precautelar los derechos de la colectividad:</v>
      </c>
      <c r="D196" s="276"/>
      <c r="E196" s="94">
        <v>96</v>
      </c>
      <c r="F196" s="282" t="s">
        <v>666</v>
      </c>
      <c r="G196" s="283"/>
      <c r="H196" s="95" t="str">
        <f t="shared" si="6"/>
        <v>96. Porcentaje de avance en la elaboración e implementación de  la agenda de capacitación a emprendedores en reinserción social y laboral a grupos de atención prioritarios.</v>
      </c>
      <c r="I196" s="97">
        <f t="shared" si="7"/>
        <v>1</v>
      </c>
      <c r="J196" s="100">
        <v>0.101307512563112</v>
      </c>
      <c r="K196" s="276" t="s">
        <v>368</v>
      </c>
      <c r="L196" s="276"/>
      <c r="M196" s="95" t="s">
        <v>369</v>
      </c>
    </row>
    <row r="197" spans="1:13" s="41" customFormat="1" ht="78.75" customHeight="1">
      <c r="A197" s="99" t="s">
        <v>337</v>
      </c>
      <c r="B197" s="94" t="s">
        <v>282</v>
      </c>
      <c r="C197" s="276" t="s">
        <v>667</v>
      </c>
      <c r="D197" s="276"/>
      <c r="E197" s="94">
        <v>128</v>
      </c>
      <c r="F197" s="282" t="s">
        <v>668</v>
      </c>
      <c r="G197" s="283"/>
      <c r="H197" s="95" t="str">
        <f t="shared" si="6"/>
        <v xml:space="preserve">128. Porcentaje de avance en la elaboración y formulación del plan maestro de agua potable para el cantón y ejecutar su plan de acción plurianual </v>
      </c>
      <c r="I197" s="97">
        <f t="shared" si="7"/>
        <v>0.60160000000000002</v>
      </c>
      <c r="J197" s="100">
        <v>0.3085</v>
      </c>
      <c r="K197" s="276" t="s">
        <v>364</v>
      </c>
      <c r="L197" s="276"/>
      <c r="M197" s="95" t="s">
        <v>649</v>
      </c>
    </row>
    <row r="198" spans="1:13" s="41" customFormat="1" ht="123.75" customHeight="1">
      <c r="A198" s="99" t="s">
        <v>337</v>
      </c>
      <c r="B198" s="94" t="s">
        <v>282</v>
      </c>
      <c r="C198" s="276" t="s">
        <v>667</v>
      </c>
      <c r="D198" s="276"/>
      <c r="E198" s="94">
        <v>130</v>
      </c>
      <c r="F198" s="282" t="s">
        <v>389</v>
      </c>
      <c r="G198" s="283"/>
      <c r="H198" s="95" t="str">
        <f t="shared" si="6"/>
        <v>130.Porcentaje de avance en la elaboración y ejecución del proyecto de agua potable mancomunado pesillo Imbabura.</v>
      </c>
      <c r="I198" s="97">
        <f t="shared" si="7"/>
        <v>1</v>
      </c>
      <c r="J198" s="100">
        <v>0.88200000000000001</v>
      </c>
      <c r="K198" s="276" t="s">
        <v>638</v>
      </c>
      <c r="L198" s="276"/>
      <c r="M198" s="98" t="s">
        <v>372</v>
      </c>
    </row>
    <row r="199" spans="1:13" s="41" customFormat="1" ht="112.5" customHeight="1">
      <c r="A199" s="99" t="s">
        <v>337</v>
      </c>
      <c r="B199" s="94" t="s">
        <v>282</v>
      </c>
      <c r="C199" s="276" t="s">
        <v>667</v>
      </c>
      <c r="D199" s="276"/>
      <c r="E199" s="94">
        <v>129</v>
      </c>
      <c r="F199" s="282" t="s">
        <v>669</v>
      </c>
      <c r="G199" s="283"/>
      <c r="H199" s="95" t="str">
        <f t="shared" si="6"/>
        <v xml:space="preserve">129. Porcentaje de avance en la elaboración y formulación del plan maestro de alcantarillado para el cantón y ejecutar su plan de acción plurianual </v>
      </c>
      <c r="I199" s="97">
        <f t="shared" si="7"/>
        <v>0.59060000000000001</v>
      </c>
      <c r="J199" s="100">
        <v>0.55620000000000003</v>
      </c>
      <c r="K199" s="276" t="s">
        <v>364</v>
      </c>
      <c r="L199" s="276"/>
      <c r="M199" s="95" t="s">
        <v>365</v>
      </c>
    </row>
    <row r="200" spans="1:13" s="41" customFormat="1" ht="112.5" customHeight="1">
      <c r="A200" s="99" t="s">
        <v>335</v>
      </c>
      <c r="B200" s="94" t="s">
        <v>282</v>
      </c>
      <c r="C200" s="276" t="s">
        <v>670</v>
      </c>
      <c r="D200" s="276"/>
      <c r="E200" s="94">
        <v>119</v>
      </c>
      <c r="F200" s="282" t="s">
        <v>671</v>
      </c>
      <c r="G200" s="283"/>
      <c r="H200" s="95" t="str">
        <f t="shared" si="6"/>
        <v>119. Porcentaje de avance en la formulación del plan plurianual al 2023, para la rehabilitación y nuevos espacios públicos  de áreas verdes  urbanas  en el cantón,   y su implementación tomando la línea base de déficit definido en el PDOT-2021 con su indicador por año requerido y su nivel escalar; barrio, zona, Ciudad, sectorial.</v>
      </c>
      <c r="I200" s="97">
        <f t="shared" si="7"/>
        <v>1</v>
      </c>
      <c r="J200" s="100">
        <v>0.71499999999999997</v>
      </c>
      <c r="K200" s="276" t="s">
        <v>638</v>
      </c>
      <c r="L200" s="276"/>
      <c r="M200" s="98" t="s">
        <v>372</v>
      </c>
    </row>
    <row r="201" spans="1:13" s="41" customFormat="1" ht="67.5" customHeight="1">
      <c r="A201" s="99" t="s">
        <v>343</v>
      </c>
      <c r="B201" s="94" t="s">
        <v>282</v>
      </c>
      <c r="C201" s="276" t="s">
        <v>639</v>
      </c>
      <c r="D201" s="276"/>
      <c r="E201" s="94">
        <v>10</v>
      </c>
      <c r="F201" s="278" t="s">
        <v>672</v>
      </c>
      <c r="G201" s="278"/>
      <c r="H201" s="98" t="s">
        <v>371</v>
      </c>
      <c r="I201" s="100">
        <v>1</v>
      </c>
      <c r="J201" s="100">
        <v>0.70840000000000003</v>
      </c>
      <c r="K201" s="276" t="s">
        <v>673</v>
      </c>
      <c r="L201" s="276"/>
      <c r="M201" s="98" t="s">
        <v>367</v>
      </c>
    </row>
    <row r="202" spans="1:13" s="41" customFormat="1" ht="56.25" customHeight="1">
      <c r="A202" s="99" t="s">
        <v>357</v>
      </c>
      <c r="B202" s="94" t="s">
        <v>373</v>
      </c>
      <c r="C202" s="276" t="s">
        <v>674</v>
      </c>
      <c r="D202" s="277"/>
      <c r="E202" s="94">
        <v>33</v>
      </c>
      <c r="F202" s="278" t="s">
        <v>675</v>
      </c>
      <c r="G202" s="278"/>
      <c r="H202" s="98" t="s">
        <v>375</v>
      </c>
      <c r="I202" s="100">
        <v>1</v>
      </c>
      <c r="J202" s="100">
        <v>1</v>
      </c>
      <c r="K202" s="276" t="s">
        <v>673</v>
      </c>
      <c r="L202" s="276"/>
      <c r="M202" s="98" t="s">
        <v>367</v>
      </c>
    </row>
    <row r="203" spans="1:13" s="41" customFormat="1" ht="56.25" customHeight="1">
      <c r="A203" s="99" t="s">
        <v>357</v>
      </c>
      <c r="B203" s="94" t="s">
        <v>373</v>
      </c>
      <c r="C203" s="276" t="s">
        <v>674</v>
      </c>
      <c r="D203" s="277"/>
      <c r="E203" s="94">
        <v>34</v>
      </c>
      <c r="F203" s="278" t="s">
        <v>676</v>
      </c>
      <c r="G203" s="278"/>
      <c r="H203" s="98" t="s">
        <v>376</v>
      </c>
      <c r="I203" s="100">
        <v>1</v>
      </c>
      <c r="J203" s="100">
        <v>1</v>
      </c>
      <c r="K203" s="276" t="s">
        <v>673</v>
      </c>
      <c r="L203" s="276"/>
      <c r="M203" s="98" t="s">
        <v>367</v>
      </c>
    </row>
    <row r="204" spans="1:13" s="41" customFormat="1" ht="101.25" customHeight="1">
      <c r="A204" s="99" t="s">
        <v>348</v>
      </c>
      <c r="B204" s="94" t="s">
        <v>282</v>
      </c>
      <c r="C204" s="276" t="s">
        <v>677</v>
      </c>
      <c r="D204" s="277"/>
      <c r="E204" s="94">
        <v>174</v>
      </c>
      <c r="F204" s="278" t="s">
        <v>678</v>
      </c>
      <c r="G204" s="278"/>
      <c r="H204" s="98" t="s">
        <v>678</v>
      </c>
      <c r="I204" s="100">
        <v>1</v>
      </c>
      <c r="J204" s="100">
        <v>1</v>
      </c>
      <c r="K204" s="276" t="s">
        <v>673</v>
      </c>
      <c r="L204" s="276"/>
      <c r="M204" s="98" t="s">
        <v>367</v>
      </c>
    </row>
    <row r="205" spans="1:13" s="41" customFormat="1" ht="56.25" customHeight="1">
      <c r="A205" s="99" t="s">
        <v>348</v>
      </c>
      <c r="B205" s="94" t="s">
        <v>282</v>
      </c>
      <c r="C205" s="276" t="s">
        <v>679</v>
      </c>
      <c r="D205" s="277"/>
      <c r="E205" s="94">
        <v>178</v>
      </c>
      <c r="F205" s="278" t="s">
        <v>680</v>
      </c>
      <c r="G205" s="278"/>
      <c r="H205" s="98" t="s">
        <v>681</v>
      </c>
      <c r="I205" s="100">
        <v>1</v>
      </c>
      <c r="J205" s="100">
        <v>1</v>
      </c>
      <c r="K205" s="276" t="s">
        <v>673</v>
      </c>
      <c r="L205" s="276"/>
      <c r="M205" s="98" t="s">
        <v>367</v>
      </c>
    </row>
    <row r="206" spans="1:13" s="41" customFormat="1" ht="112.5" customHeight="1">
      <c r="A206" s="99" t="s">
        <v>348</v>
      </c>
      <c r="B206" s="94" t="s">
        <v>282</v>
      </c>
      <c r="C206" s="276" t="s">
        <v>677</v>
      </c>
      <c r="D206" s="277"/>
      <c r="E206" s="94">
        <v>180</v>
      </c>
      <c r="F206" s="278" t="s">
        <v>682</v>
      </c>
      <c r="G206" s="278"/>
      <c r="H206" s="98" t="s">
        <v>683</v>
      </c>
      <c r="I206" s="100">
        <v>1</v>
      </c>
      <c r="J206" s="100">
        <v>1</v>
      </c>
      <c r="K206" s="276" t="s">
        <v>673</v>
      </c>
      <c r="L206" s="276"/>
      <c r="M206" s="98" t="s">
        <v>367</v>
      </c>
    </row>
    <row r="207" spans="1:13" s="41" customFormat="1" ht="101.25" customHeight="1">
      <c r="A207" s="99" t="s">
        <v>349</v>
      </c>
      <c r="B207" s="94" t="s">
        <v>282</v>
      </c>
      <c r="C207" s="276" t="s">
        <v>679</v>
      </c>
      <c r="D207" s="277"/>
      <c r="E207" s="94">
        <v>181</v>
      </c>
      <c r="F207" s="278" t="s">
        <v>684</v>
      </c>
      <c r="G207" s="278"/>
      <c r="H207" s="98" t="s">
        <v>685</v>
      </c>
      <c r="I207" s="100">
        <v>1</v>
      </c>
      <c r="J207" s="100">
        <v>1</v>
      </c>
      <c r="K207" s="276" t="s">
        <v>673</v>
      </c>
      <c r="L207" s="276"/>
      <c r="M207" s="98" t="s">
        <v>367</v>
      </c>
    </row>
    <row r="208" spans="1:13">
      <c r="A208" s="12"/>
      <c r="B208" s="42"/>
      <c r="C208" s="43"/>
      <c r="D208" s="43"/>
      <c r="E208" s="42"/>
      <c r="F208" s="43"/>
      <c r="G208" s="43"/>
      <c r="H208" s="42"/>
      <c r="I208" s="42"/>
      <c r="J208" s="42"/>
      <c r="K208" s="43"/>
      <c r="L208" s="43"/>
      <c r="M208" s="42"/>
    </row>
    <row r="209" spans="1:44">
      <c r="A209" s="9" t="s">
        <v>56</v>
      </c>
      <c r="B209" s="42"/>
      <c r="C209" s="43"/>
      <c r="D209" s="43"/>
      <c r="E209" s="42"/>
      <c r="F209" s="43"/>
      <c r="G209" s="43"/>
      <c r="H209" s="42"/>
      <c r="I209" s="42"/>
      <c r="J209" s="42"/>
      <c r="K209" s="43"/>
      <c r="L209" s="43"/>
      <c r="M209" s="42"/>
      <c r="N209" s="7" t="s">
        <v>251</v>
      </c>
    </row>
    <row r="210" spans="1:44" s="44" customFormat="1">
      <c r="A210" s="279" t="s">
        <v>57</v>
      </c>
      <c r="B210" s="281"/>
      <c r="C210" s="281"/>
      <c r="D210" s="280"/>
      <c r="E210" s="75" t="s">
        <v>58</v>
      </c>
      <c r="F210" s="279" t="s">
        <v>59</v>
      </c>
      <c r="G210" s="280"/>
      <c r="H210" s="279" t="s">
        <v>60</v>
      </c>
      <c r="I210" s="281"/>
      <c r="J210" s="280"/>
      <c r="K210" s="279" t="s">
        <v>61</v>
      </c>
      <c r="L210" s="281"/>
      <c r="M210" s="280"/>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row>
    <row r="211" spans="1:44" ht="25.5" customHeight="1">
      <c r="A211" s="266" t="s">
        <v>399</v>
      </c>
      <c r="B211" s="267"/>
      <c r="C211" s="267"/>
      <c r="D211" s="268"/>
      <c r="E211" s="15">
        <v>32153.57</v>
      </c>
      <c r="F211" s="266" t="s">
        <v>400</v>
      </c>
      <c r="G211" s="267"/>
      <c r="H211" s="275"/>
      <c r="I211" s="275"/>
      <c r="J211" s="275"/>
      <c r="K211" s="270" t="s">
        <v>852</v>
      </c>
      <c r="L211" s="271"/>
      <c r="M211" s="272"/>
    </row>
    <row r="212" spans="1:44" ht="27.75" customHeight="1">
      <c r="A212" s="266" t="s">
        <v>401</v>
      </c>
      <c r="B212" s="267"/>
      <c r="C212" s="267"/>
      <c r="D212" s="268"/>
      <c r="E212" s="15">
        <v>44000</v>
      </c>
      <c r="F212" s="266" t="s">
        <v>400</v>
      </c>
      <c r="G212" s="267"/>
      <c r="H212" s="275"/>
      <c r="I212" s="275"/>
      <c r="J212" s="275"/>
      <c r="K212" s="270" t="s">
        <v>852</v>
      </c>
      <c r="L212" s="271"/>
      <c r="M212" s="272"/>
    </row>
    <row r="213" spans="1:44" ht="30" customHeight="1">
      <c r="A213" s="266" t="s">
        <v>402</v>
      </c>
      <c r="B213" s="267"/>
      <c r="C213" s="267"/>
      <c r="D213" s="268"/>
      <c r="E213" s="15">
        <v>33433.480000000003</v>
      </c>
      <c r="F213" s="266" t="s">
        <v>403</v>
      </c>
      <c r="G213" s="267"/>
      <c r="H213" s="275"/>
      <c r="I213" s="275"/>
      <c r="J213" s="275"/>
      <c r="K213" s="270" t="s">
        <v>852</v>
      </c>
      <c r="L213" s="271"/>
      <c r="M213" s="272"/>
    </row>
    <row r="214" spans="1:44" ht="27" customHeight="1">
      <c r="A214" s="266" t="s">
        <v>404</v>
      </c>
      <c r="B214" s="267"/>
      <c r="C214" s="267"/>
      <c r="D214" s="268"/>
      <c r="E214" s="15">
        <v>28795.25</v>
      </c>
      <c r="F214" s="266" t="s">
        <v>403</v>
      </c>
      <c r="G214" s="267"/>
      <c r="H214" s="275"/>
      <c r="I214" s="275"/>
      <c r="J214" s="275"/>
      <c r="K214" s="270" t="s">
        <v>852</v>
      </c>
      <c r="L214" s="271"/>
      <c r="M214" s="272"/>
    </row>
    <row r="215" spans="1:44" ht="27" customHeight="1">
      <c r="A215" s="266" t="s">
        <v>405</v>
      </c>
      <c r="B215" s="267"/>
      <c r="C215" s="267"/>
      <c r="D215" s="268"/>
      <c r="E215" s="15">
        <v>5118</v>
      </c>
      <c r="F215" s="266" t="s">
        <v>406</v>
      </c>
      <c r="G215" s="267"/>
      <c r="H215" s="266" t="s">
        <v>407</v>
      </c>
      <c r="I215" s="267"/>
      <c r="J215" s="268"/>
      <c r="K215" s="270" t="s">
        <v>852</v>
      </c>
      <c r="L215" s="271"/>
      <c r="M215" s="272"/>
    </row>
    <row r="216" spans="1:44" ht="38.25" customHeight="1">
      <c r="A216" s="266" t="s">
        <v>408</v>
      </c>
      <c r="B216" s="267"/>
      <c r="C216" s="267"/>
      <c r="D216" s="268"/>
      <c r="E216" s="15">
        <v>859468.97</v>
      </c>
      <c r="F216" s="266" t="s">
        <v>403</v>
      </c>
      <c r="G216" s="267"/>
      <c r="H216" s="275"/>
      <c r="I216" s="275"/>
      <c r="J216" s="275"/>
      <c r="K216" s="270" t="s">
        <v>852</v>
      </c>
      <c r="L216" s="271"/>
      <c r="M216" s="272"/>
    </row>
    <row r="217" spans="1:44" ht="34.5" customHeight="1">
      <c r="A217" s="266" t="s">
        <v>409</v>
      </c>
      <c r="B217" s="267"/>
      <c r="C217" s="267"/>
      <c r="D217" s="268"/>
      <c r="E217" s="15">
        <v>841357.9</v>
      </c>
      <c r="F217" s="266" t="s">
        <v>400</v>
      </c>
      <c r="G217" s="267"/>
      <c r="H217" s="275"/>
      <c r="I217" s="275"/>
      <c r="J217" s="275"/>
      <c r="K217" s="270" t="s">
        <v>852</v>
      </c>
      <c r="L217" s="271"/>
      <c r="M217" s="272"/>
    </row>
    <row r="218" spans="1:44" ht="28.5" customHeight="1">
      <c r="A218" s="266" t="s">
        <v>410</v>
      </c>
      <c r="B218" s="267"/>
      <c r="C218" s="267"/>
      <c r="D218" s="268"/>
      <c r="E218" s="15">
        <v>502927.49</v>
      </c>
      <c r="F218" s="266" t="s">
        <v>400</v>
      </c>
      <c r="G218" s="267"/>
      <c r="H218" s="275"/>
      <c r="I218" s="275"/>
      <c r="J218" s="275"/>
      <c r="K218" s="270" t="s">
        <v>852</v>
      </c>
      <c r="L218" s="271"/>
      <c r="M218" s="272"/>
    </row>
    <row r="219" spans="1:44" ht="21.75" customHeight="1">
      <c r="A219" s="266" t="s">
        <v>411</v>
      </c>
      <c r="B219" s="267"/>
      <c r="C219" s="267"/>
      <c r="D219" s="268"/>
      <c r="E219" s="15">
        <v>924841.41</v>
      </c>
      <c r="F219" s="266" t="s">
        <v>400</v>
      </c>
      <c r="G219" s="267"/>
      <c r="H219" s="275"/>
      <c r="I219" s="275"/>
      <c r="J219" s="275"/>
      <c r="K219" s="270" t="s">
        <v>852</v>
      </c>
      <c r="L219" s="271"/>
      <c r="M219" s="272"/>
    </row>
    <row r="220" spans="1:44" ht="21.75" customHeight="1">
      <c r="A220" s="266" t="s">
        <v>412</v>
      </c>
      <c r="B220" s="267"/>
      <c r="C220" s="267"/>
      <c r="D220" s="268"/>
      <c r="E220" s="15">
        <v>645171.05000000005</v>
      </c>
      <c r="F220" s="266" t="s">
        <v>400</v>
      </c>
      <c r="G220" s="267"/>
      <c r="H220" s="275"/>
      <c r="I220" s="275"/>
      <c r="J220" s="275"/>
      <c r="K220" s="270" t="s">
        <v>852</v>
      </c>
      <c r="L220" s="271"/>
      <c r="M220" s="272"/>
    </row>
    <row r="221" spans="1:44" ht="69" customHeight="1">
      <c r="A221" s="266" t="s">
        <v>413</v>
      </c>
      <c r="B221" s="267"/>
      <c r="C221" s="267"/>
      <c r="D221" s="268"/>
      <c r="E221" s="15">
        <v>599665.41</v>
      </c>
      <c r="F221" s="266" t="s">
        <v>400</v>
      </c>
      <c r="G221" s="267"/>
      <c r="H221" s="275"/>
      <c r="I221" s="275"/>
      <c r="J221" s="275"/>
      <c r="K221" s="270" t="s">
        <v>852</v>
      </c>
      <c r="L221" s="271"/>
      <c r="M221" s="272"/>
    </row>
    <row r="222" spans="1:44" ht="46.5" customHeight="1">
      <c r="A222" s="266" t="s">
        <v>414</v>
      </c>
      <c r="B222" s="267"/>
      <c r="C222" s="267"/>
      <c r="D222" s="268"/>
      <c r="E222" s="15">
        <v>236939.9</v>
      </c>
      <c r="F222" s="266" t="s">
        <v>415</v>
      </c>
      <c r="G222" s="267"/>
      <c r="H222" s="275"/>
      <c r="I222" s="275"/>
      <c r="J222" s="275"/>
      <c r="K222" s="270" t="s">
        <v>852</v>
      </c>
      <c r="L222" s="271"/>
      <c r="M222" s="272"/>
    </row>
    <row r="223" spans="1:44" ht="30.75" customHeight="1">
      <c r="A223" s="266" t="s">
        <v>416</v>
      </c>
      <c r="B223" s="267"/>
      <c r="C223" s="267"/>
      <c r="D223" s="268"/>
      <c r="E223" s="15">
        <v>95553.47</v>
      </c>
      <c r="F223" s="266" t="s">
        <v>400</v>
      </c>
      <c r="G223" s="267"/>
      <c r="H223" s="275"/>
      <c r="I223" s="275"/>
      <c r="J223" s="275"/>
      <c r="K223" s="270" t="s">
        <v>852</v>
      </c>
      <c r="L223" s="271"/>
      <c r="M223" s="272"/>
    </row>
    <row r="224" spans="1:44" ht="21.75" customHeight="1">
      <c r="A224" s="266" t="s">
        <v>417</v>
      </c>
      <c r="B224" s="267"/>
      <c r="C224" s="267"/>
      <c r="D224" s="268"/>
      <c r="E224" s="15">
        <v>89221.47</v>
      </c>
      <c r="F224" s="266" t="s">
        <v>400</v>
      </c>
      <c r="G224" s="267"/>
      <c r="H224" s="275"/>
      <c r="I224" s="275"/>
      <c r="J224" s="275"/>
      <c r="K224" s="270" t="s">
        <v>852</v>
      </c>
      <c r="L224" s="271"/>
      <c r="M224" s="272"/>
    </row>
    <row r="225" spans="1:13" ht="21.75" customHeight="1">
      <c r="A225" s="266" t="s">
        <v>418</v>
      </c>
      <c r="B225" s="267"/>
      <c r="C225" s="267"/>
      <c r="D225" s="268"/>
      <c r="E225" s="15">
        <v>20008.75</v>
      </c>
      <c r="F225" s="266" t="s">
        <v>400</v>
      </c>
      <c r="G225" s="267"/>
      <c r="H225" s="275"/>
      <c r="I225" s="275"/>
      <c r="J225" s="275"/>
      <c r="K225" s="270" t="s">
        <v>852</v>
      </c>
      <c r="L225" s="271"/>
      <c r="M225" s="272"/>
    </row>
    <row r="226" spans="1:13" ht="21.75" customHeight="1">
      <c r="A226" s="266" t="s">
        <v>578</v>
      </c>
      <c r="B226" s="267"/>
      <c r="C226" s="267"/>
      <c r="D226" s="268"/>
      <c r="E226" s="15">
        <v>36266.21</v>
      </c>
      <c r="F226" s="266" t="s">
        <v>419</v>
      </c>
      <c r="G226" s="267"/>
      <c r="H226" s="275"/>
      <c r="I226" s="275"/>
      <c r="J226" s="275"/>
      <c r="K226" s="270" t="s">
        <v>852</v>
      </c>
      <c r="L226" s="271"/>
      <c r="M226" s="272"/>
    </row>
    <row r="227" spans="1:13" ht="21.75" customHeight="1">
      <c r="A227" s="266" t="s">
        <v>420</v>
      </c>
      <c r="B227" s="267"/>
      <c r="C227" s="267"/>
      <c r="D227" s="268"/>
      <c r="E227" s="15">
        <v>34812.76</v>
      </c>
      <c r="F227" s="266" t="s">
        <v>419</v>
      </c>
      <c r="G227" s="267"/>
      <c r="H227" s="275"/>
      <c r="I227" s="275"/>
      <c r="J227" s="275"/>
      <c r="K227" s="270" t="s">
        <v>852</v>
      </c>
      <c r="L227" s="271"/>
      <c r="M227" s="272"/>
    </row>
    <row r="228" spans="1:13" ht="21.75" customHeight="1">
      <c r="A228" s="266" t="s">
        <v>421</v>
      </c>
      <c r="B228" s="267"/>
      <c r="C228" s="267"/>
      <c r="D228" s="268"/>
      <c r="E228" s="15">
        <v>14769.9</v>
      </c>
      <c r="F228" s="266" t="s">
        <v>415</v>
      </c>
      <c r="G228" s="267"/>
      <c r="H228" s="275"/>
      <c r="I228" s="275"/>
      <c r="J228" s="275"/>
      <c r="K228" s="270" t="s">
        <v>852</v>
      </c>
      <c r="L228" s="271"/>
      <c r="M228" s="272"/>
    </row>
    <row r="229" spans="1:13" ht="21.75" customHeight="1">
      <c r="A229" s="266" t="s">
        <v>422</v>
      </c>
      <c r="B229" s="267"/>
      <c r="C229" s="267"/>
      <c r="D229" s="268"/>
      <c r="E229" s="15">
        <v>110000</v>
      </c>
      <c r="F229" s="266" t="s">
        <v>419</v>
      </c>
      <c r="G229" s="267"/>
      <c r="H229" s="275"/>
      <c r="I229" s="275"/>
      <c r="J229" s="275"/>
      <c r="K229" s="270" t="s">
        <v>852</v>
      </c>
      <c r="L229" s="271"/>
      <c r="M229" s="272"/>
    </row>
    <row r="230" spans="1:13" ht="21.75" customHeight="1">
      <c r="A230" s="266" t="s">
        <v>423</v>
      </c>
      <c r="B230" s="267"/>
      <c r="C230" s="267"/>
      <c r="D230" s="268"/>
      <c r="E230" s="15">
        <v>30107.73</v>
      </c>
      <c r="F230" s="266" t="s">
        <v>415</v>
      </c>
      <c r="G230" s="267"/>
      <c r="H230" s="275"/>
      <c r="I230" s="275"/>
      <c r="J230" s="275"/>
      <c r="K230" s="270" t="s">
        <v>852</v>
      </c>
      <c r="L230" s="271"/>
      <c r="M230" s="272"/>
    </row>
    <row r="231" spans="1:13" ht="21.75" customHeight="1">
      <c r="A231" s="266" t="s">
        <v>424</v>
      </c>
      <c r="B231" s="267"/>
      <c r="C231" s="267"/>
      <c r="D231" s="268"/>
      <c r="E231" s="15">
        <v>94034.53</v>
      </c>
      <c r="F231" s="266" t="s">
        <v>415</v>
      </c>
      <c r="G231" s="267"/>
      <c r="H231" s="275"/>
      <c r="I231" s="275"/>
      <c r="J231" s="275"/>
      <c r="K231" s="270" t="s">
        <v>852</v>
      </c>
      <c r="L231" s="271"/>
      <c r="M231" s="272"/>
    </row>
    <row r="232" spans="1:13" ht="21.75" customHeight="1">
      <c r="A232" s="266" t="s">
        <v>425</v>
      </c>
      <c r="B232" s="267"/>
      <c r="C232" s="267"/>
      <c r="D232" s="268"/>
      <c r="E232" s="15">
        <v>863574.01</v>
      </c>
      <c r="F232" s="266" t="s">
        <v>403</v>
      </c>
      <c r="G232" s="267"/>
      <c r="H232" s="275"/>
      <c r="I232" s="275"/>
      <c r="J232" s="275"/>
      <c r="K232" s="270" t="s">
        <v>852</v>
      </c>
      <c r="L232" s="271"/>
      <c r="M232" s="272"/>
    </row>
    <row r="233" spans="1:13" ht="21.75" customHeight="1">
      <c r="A233" s="266" t="s">
        <v>426</v>
      </c>
      <c r="B233" s="267"/>
      <c r="C233" s="267"/>
      <c r="D233" s="268"/>
      <c r="E233" s="15">
        <v>943973.78</v>
      </c>
      <c r="F233" s="266" t="s">
        <v>403</v>
      </c>
      <c r="G233" s="267"/>
      <c r="H233" s="275"/>
      <c r="I233" s="275"/>
      <c r="J233" s="275"/>
      <c r="K233" s="270" t="s">
        <v>852</v>
      </c>
      <c r="L233" s="271"/>
      <c r="M233" s="272"/>
    </row>
    <row r="234" spans="1:13" ht="21.75" customHeight="1">
      <c r="A234" s="266" t="s">
        <v>427</v>
      </c>
      <c r="B234" s="267"/>
      <c r="C234" s="267"/>
      <c r="D234" s="268"/>
      <c r="E234" s="15">
        <v>943997</v>
      </c>
      <c r="F234" s="266" t="s">
        <v>403</v>
      </c>
      <c r="G234" s="267"/>
      <c r="H234" s="275"/>
      <c r="I234" s="275"/>
      <c r="J234" s="275"/>
      <c r="K234" s="270" t="s">
        <v>852</v>
      </c>
      <c r="L234" s="271"/>
      <c r="M234" s="272"/>
    </row>
    <row r="235" spans="1:13" ht="39.75" customHeight="1">
      <c r="A235" s="266" t="s">
        <v>428</v>
      </c>
      <c r="B235" s="267"/>
      <c r="C235" s="267"/>
      <c r="D235" s="268"/>
      <c r="E235" s="15">
        <v>912396.72</v>
      </c>
      <c r="F235" s="266" t="s">
        <v>403</v>
      </c>
      <c r="G235" s="267"/>
      <c r="H235" s="275"/>
      <c r="I235" s="275"/>
      <c r="J235" s="275"/>
      <c r="K235" s="270" t="s">
        <v>852</v>
      </c>
      <c r="L235" s="271"/>
      <c r="M235" s="272"/>
    </row>
    <row r="236" spans="1:13" ht="21.75" customHeight="1">
      <c r="A236" s="266" t="s">
        <v>579</v>
      </c>
      <c r="B236" s="267"/>
      <c r="C236" s="267"/>
      <c r="D236" s="268"/>
      <c r="E236" s="15">
        <v>589474.43000000005</v>
      </c>
      <c r="F236" s="266" t="s">
        <v>403</v>
      </c>
      <c r="G236" s="267"/>
      <c r="H236" s="275"/>
      <c r="I236" s="275"/>
      <c r="J236" s="275"/>
      <c r="K236" s="270" t="s">
        <v>852</v>
      </c>
      <c r="L236" s="271"/>
      <c r="M236" s="272"/>
    </row>
    <row r="237" spans="1:13" ht="21.75" customHeight="1">
      <c r="A237" s="266" t="s">
        <v>429</v>
      </c>
      <c r="B237" s="267"/>
      <c r="C237" s="267"/>
      <c r="D237" s="268"/>
      <c r="E237" s="15">
        <v>758800.24</v>
      </c>
      <c r="F237" s="266" t="s">
        <v>403</v>
      </c>
      <c r="G237" s="267"/>
      <c r="H237" s="275"/>
      <c r="I237" s="275"/>
      <c r="J237" s="275"/>
      <c r="K237" s="270" t="s">
        <v>852</v>
      </c>
      <c r="L237" s="271"/>
      <c r="M237" s="272"/>
    </row>
    <row r="238" spans="1:13" ht="30" customHeight="1">
      <c r="A238" s="266" t="s">
        <v>430</v>
      </c>
      <c r="B238" s="267"/>
      <c r="C238" s="267"/>
      <c r="D238" s="268"/>
      <c r="E238" s="15">
        <v>373786.36</v>
      </c>
      <c r="F238" s="266" t="s">
        <v>403</v>
      </c>
      <c r="G238" s="267"/>
      <c r="H238" s="275"/>
      <c r="I238" s="275"/>
      <c r="J238" s="275"/>
      <c r="K238" s="270" t="s">
        <v>852</v>
      </c>
      <c r="L238" s="271"/>
      <c r="M238" s="272"/>
    </row>
    <row r="239" spans="1:13" ht="30.75" customHeight="1">
      <c r="A239" s="266" t="s">
        <v>431</v>
      </c>
      <c r="B239" s="267"/>
      <c r="C239" s="267"/>
      <c r="D239" s="268"/>
      <c r="E239" s="15">
        <v>784994.33</v>
      </c>
      <c r="F239" s="266" t="s">
        <v>403</v>
      </c>
      <c r="G239" s="267"/>
      <c r="H239" s="275"/>
      <c r="I239" s="275"/>
      <c r="J239" s="275"/>
      <c r="K239" s="270" t="s">
        <v>852</v>
      </c>
      <c r="L239" s="271"/>
      <c r="M239" s="272"/>
    </row>
    <row r="240" spans="1:13" ht="34.5" customHeight="1">
      <c r="A240" s="266" t="s">
        <v>432</v>
      </c>
      <c r="B240" s="267"/>
      <c r="C240" s="267"/>
      <c r="D240" s="268"/>
      <c r="E240" s="15">
        <v>447346.96</v>
      </c>
      <c r="F240" s="266" t="s">
        <v>433</v>
      </c>
      <c r="G240" s="267"/>
      <c r="H240" s="275"/>
      <c r="I240" s="275"/>
      <c r="J240" s="275"/>
      <c r="K240" s="270" t="s">
        <v>852</v>
      </c>
      <c r="L240" s="271"/>
      <c r="M240" s="272"/>
    </row>
    <row r="241" spans="1:14" ht="21.75" customHeight="1">
      <c r="A241" s="266" t="s">
        <v>580</v>
      </c>
      <c r="B241" s="267"/>
      <c r="C241" s="267"/>
      <c r="D241" s="268"/>
      <c r="E241" s="15">
        <v>723978.63</v>
      </c>
      <c r="F241" s="266" t="s">
        <v>581</v>
      </c>
      <c r="G241" s="267"/>
      <c r="H241" s="275"/>
      <c r="I241" s="275"/>
      <c r="J241" s="275"/>
      <c r="K241" s="270" t="s">
        <v>852</v>
      </c>
      <c r="L241" s="271"/>
      <c r="M241" s="272"/>
    </row>
    <row r="242" spans="1:14" ht="28.5" customHeight="1">
      <c r="A242" s="266" t="s">
        <v>434</v>
      </c>
      <c r="B242" s="267"/>
      <c r="C242" s="267"/>
      <c r="D242" s="268"/>
      <c r="E242" s="15">
        <v>65007.51</v>
      </c>
      <c r="F242" s="266" t="s">
        <v>435</v>
      </c>
      <c r="G242" s="267"/>
      <c r="H242" s="275"/>
      <c r="I242" s="275"/>
      <c r="J242" s="275"/>
      <c r="K242" s="270" t="s">
        <v>852</v>
      </c>
      <c r="L242" s="271"/>
      <c r="M242" s="272"/>
    </row>
    <row r="243" spans="1:14" ht="21.75" customHeight="1">
      <c r="A243" s="266" t="s">
        <v>582</v>
      </c>
      <c r="B243" s="267"/>
      <c r="C243" s="267"/>
      <c r="D243" s="268"/>
      <c r="E243" s="15">
        <v>1015617.17</v>
      </c>
      <c r="F243" s="266" t="s">
        <v>581</v>
      </c>
      <c r="G243" s="267"/>
      <c r="H243" s="266" t="s">
        <v>583</v>
      </c>
      <c r="I243" s="267"/>
      <c r="J243" s="268"/>
      <c r="K243" s="270" t="s">
        <v>852</v>
      </c>
      <c r="L243" s="271"/>
      <c r="M243" s="272"/>
    </row>
    <row r="244" spans="1:14" ht="28.5" customHeight="1">
      <c r="A244" s="266" t="s">
        <v>436</v>
      </c>
      <c r="B244" s="267"/>
      <c r="C244" s="267"/>
      <c r="D244" s="268"/>
      <c r="E244" s="15">
        <v>122358.38</v>
      </c>
      <c r="F244" s="266" t="s">
        <v>433</v>
      </c>
      <c r="G244" s="267"/>
      <c r="H244" s="275"/>
      <c r="I244" s="275"/>
      <c r="J244" s="275"/>
      <c r="K244" s="270" t="s">
        <v>852</v>
      </c>
      <c r="L244" s="271"/>
      <c r="M244" s="272"/>
    </row>
    <row r="245" spans="1:14" ht="21.75" customHeight="1">
      <c r="A245" s="266" t="s">
        <v>437</v>
      </c>
      <c r="B245" s="267"/>
      <c r="C245" s="267"/>
      <c r="D245" s="268"/>
      <c r="E245" s="15">
        <v>258123.33</v>
      </c>
      <c r="F245" s="266" t="s">
        <v>433</v>
      </c>
      <c r="G245" s="267"/>
      <c r="H245" s="275"/>
      <c r="I245" s="275"/>
      <c r="J245" s="275"/>
      <c r="K245" s="270" t="s">
        <v>852</v>
      </c>
      <c r="L245" s="271"/>
      <c r="M245" s="272"/>
    </row>
    <row r="246" spans="1:14" ht="21.75" customHeight="1">
      <c r="A246" s="266" t="s">
        <v>438</v>
      </c>
      <c r="B246" s="267"/>
      <c r="C246" s="267"/>
      <c r="D246" s="268"/>
      <c r="E246" s="15">
        <v>409692.98</v>
      </c>
      <c r="F246" s="266" t="s">
        <v>403</v>
      </c>
      <c r="G246" s="267"/>
      <c r="H246" s="275"/>
      <c r="I246" s="275"/>
      <c r="J246" s="275"/>
      <c r="K246" s="270" t="s">
        <v>852</v>
      </c>
      <c r="L246" s="271"/>
      <c r="M246" s="272"/>
    </row>
    <row r="247" spans="1:14" ht="21.75" customHeight="1">
      <c r="A247" s="266" t="s">
        <v>439</v>
      </c>
      <c r="B247" s="267"/>
      <c r="C247" s="267"/>
      <c r="D247" s="268"/>
      <c r="E247" s="15">
        <v>605082.01</v>
      </c>
      <c r="F247" s="266" t="s">
        <v>440</v>
      </c>
      <c r="G247" s="267"/>
      <c r="H247" s="275"/>
      <c r="I247" s="275"/>
      <c r="J247" s="275"/>
      <c r="K247" s="270" t="s">
        <v>852</v>
      </c>
      <c r="L247" s="271"/>
      <c r="M247" s="272"/>
    </row>
    <row r="248" spans="1:14" ht="21.75" customHeight="1">
      <c r="A248" s="266" t="s">
        <v>441</v>
      </c>
      <c r="B248" s="267"/>
      <c r="C248" s="267"/>
      <c r="D248" s="268"/>
      <c r="E248" s="15">
        <v>2115.5300000000002</v>
      </c>
      <c r="F248" s="266" t="s">
        <v>442</v>
      </c>
      <c r="G248" s="267"/>
      <c r="H248" s="275"/>
      <c r="I248" s="275"/>
      <c r="J248" s="275"/>
      <c r="K248" s="270" t="s">
        <v>852</v>
      </c>
      <c r="L248" s="271"/>
      <c r="M248" s="272"/>
    </row>
    <row r="249" spans="1:14" ht="54.75" customHeight="1">
      <c r="A249" s="266" t="s">
        <v>443</v>
      </c>
      <c r="B249" s="267"/>
      <c r="C249" s="267"/>
      <c r="D249" s="268"/>
      <c r="E249" s="15">
        <v>957380.62</v>
      </c>
      <c r="F249" s="266" t="s">
        <v>444</v>
      </c>
      <c r="G249" s="267"/>
      <c r="H249" s="269"/>
      <c r="I249" s="269"/>
      <c r="J249" s="269"/>
      <c r="K249" s="270" t="s">
        <v>852</v>
      </c>
      <c r="L249" s="271"/>
      <c r="M249" s="272"/>
    </row>
    <row r="250" spans="1:14" ht="50.25" customHeight="1">
      <c r="A250" s="266" t="s">
        <v>445</v>
      </c>
      <c r="B250" s="267"/>
      <c r="C250" s="267"/>
      <c r="D250" s="268"/>
      <c r="E250" s="15">
        <v>945270.37</v>
      </c>
      <c r="F250" s="266" t="s">
        <v>444</v>
      </c>
      <c r="G250" s="267"/>
      <c r="H250" s="269"/>
      <c r="I250" s="269"/>
      <c r="J250" s="269"/>
      <c r="K250" s="270" t="s">
        <v>852</v>
      </c>
      <c r="L250" s="271"/>
      <c r="M250" s="272"/>
    </row>
    <row r="251" spans="1:14" ht="27.75" customHeight="1">
      <c r="A251" s="266" t="s">
        <v>584</v>
      </c>
      <c r="B251" s="267"/>
      <c r="C251" s="267"/>
      <c r="D251" s="268"/>
      <c r="E251" s="15">
        <v>2437165.98</v>
      </c>
      <c r="F251" s="266" t="s">
        <v>581</v>
      </c>
      <c r="G251" s="267"/>
      <c r="H251" s="266" t="s">
        <v>585</v>
      </c>
      <c r="I251" s="267"/>
      <c r="J251" s="268"/>
      <c r="K251" s="270" t="s">
        <v>852</v>
      </c>
      <c r="L251" s="271"/>
      <c r="M251" s="272"/>
    </row>
    <row r="252" spans="1:14" ht="30" customHeight="1">
      <c r="A252" s="266" t="s">
        <v>446</v>
      </c>
      <c r="B252" s="267"/>
      <c r="C252" s="267"/>
      <c r="D252" s="268"/>
      <c r="E252" s="15">
        <v>962271.36</v>
      </c>
      <c r="F252" s="266" t="s">
        <v>435</v>
      </c>
      <c r="G252" s="267"/>
      <c r="H252" s="269"/>
      <c r="I252" s="269"/>
      <c r="J252" s="269"/>
      <c r="K252" s="270" t="s">
        <v>852</v>
      </c>
      <c r="L252" s="271"/>
      <c r="M252" s="272"/>
    </row>
    <row r="253" spans="1:14" ht="47.25" customHeight="1">
      <c r="A253" s="266" t="s">
        <v>447</v>
      </c>
      <c r="B253" s="267"/>
      <c r="C253" s="267"/>
      <c r="D253" s="268"/>
      <c r="E253" s="16">
        <v>106623.66</v>
      </c>
      <c r="F253" s="266" t="s">
        <v>435</v>
      </c>
      <c r="G253" s="267"/>
      <c r="H253" s="274"/>
      <c r="I253" s="269"/>
      <c r="J253" s="269"/>
      <c r="K253" s="270" t="s">
        <v>852</v>
      </c>
      <c r="L253" s="271"/>
      <c r="M253" s="272"/>
      <c r="N253" s="162" t="s">
        <v>850</v>
      </c>
    </row>
    <row r="254" spans="1:14" ht="33" customHeight="1">
      <c r="A254" s="266" t="s">
        <v>448</v>
      </c>
      <c r="B254" s="267"/>
      <c r="C254" s="267"/>
      <c r="D254" s="268"/>
      <c r="E254" s="15">
        <v>508814.56</v>
      </c>
      <c r="F254" s="266" t="s">
        <v>403</v>
      </c>
      <c r="G254" s="267"/>
      <c r="H254" s="269"/>
      <c r="I254" s="269"/>
      <c r="J254" s="269"/>
      <c r="K254" s="270" t="s">
        <v>852</v>
      </c>
      <c r="L254" s="271"/>
      <c r="M254" s="272"/>
    </row>
    <row r="255" spans="1:14" ht="21.75" customHeight="1">
      <c r="A255" s="266" t="s">
        <v>449</v>
      </c>
      <c r="B255" s="267"/>
      <c r="C255" s="267"/>
      <c r="D255" s="268"/>
      <c r="E255" s="15">
        <v>661827.83999999997</v>
      </c>
      <c r="F255" s="266" t="s">
        <v>403</v>
      </c>
      <c r="G255" s="267"/>
      <c r="H255" s="269"/>
      <c r="I255" s="269"/>
      <c r="J255" s="269"/>
      <c r="K255" s="270" t="s">
        <v>852</v>
      </c>
      <c r="L255" s="271"/>
      <c r="M255" s="272"/>
    </row>
    <row r="256" spans="1:14" ht="21.75" customHeight="1">
      <c r="A256" s="266" t="s">
        <v>450</v>
      </c>
      <c r="B256" s="267"/>
      <c r="C256" s="267"/>
      <c r="D256" s="268"/>
      <c r="E256" s="16">
        <v>261922.4</v>
      </c>
      <c r="F256" s="266" t="s">
        <v>433</v>
      </c>
      <c r="G256" s="267"/>
      <c r="H256" s="269"/>
      <c r="I256" s="269"/>
      <c r="J256" s="269"/>
      <c r="K256" s="270" t="s">
        <v>852</v>
      </c>
      <c r="L256" s="271"/>
      <c r="M256" s="272"/>
    </row>
    <row r="257" spans="1:13" ht="21.75" customHeight="1">
      <c r="A257" s="266" t="s">
        <v>451</v>
      </c>
      <c r="B257" s="267"/>
      <c r="C257" s="267"/>
      <c r="D257" s="268"/>
      <c r="E257" s="15">
        <v>178571.43</v>
      </c>
      <c r="F257" s="266" t="s">
        <v>403</v>
      </c>
      <c r="G257" s="267"/>
      <c r="H257" s="269"/>
      <c r="I257" s="269"/>
      <c r="J257" s="269"/>
      <c r="K257" s="270" t="s">
        <v>852</v>
      </c>
      <c r="L257" s="271"/>
      <c r="M257" s="272"/>
    </row>
    <row r="258" spans="1:13" ht="21.75" customHeight="1">
      <c r="A258" s="266" t="s">
        <v>452</v>
      </c>
      <c r="B258" s="267"/>
      <c r="C258" s="267"/>
      <c r="D258" s="268"/>
      <c r="E258" s="15">
        <v>4500368.2699999996</v>
      </c>
      <c r="F258" s="266" t="s">
        <v>403</v>
      </c>
      <c r="G258" s="267"/>
      <c r="H258" s="269"/>
      <c r="I258" s="269"/>
      <c r="J258" s="269"/>
      <c r="K258" s="270" t="s">
        <v>852</v>
      </c>
      <c r="L258" s="271"/>
      <c r="M258" s="272"/>
    </row>
    <row r="259" spans="1:13" ht="21.75" customHeight="1">
      <c r="A259" s="266" t="s">
        <v>453</v>
      </c>
      <c r="B259" s="267"/>
      <c r="C259" s="267"/>
      <c r="D259" s="268"/>
      <c r="E259" s="15">
        <v>492555.63</v>
      </c>
      <c r="F259" s="266" t="s">
        <v>435</v>
      </c>
      <c r="G259" s="267"/>
      <c r="H259" s="269"/>
      <c r="I259" s="269"/>
      <c r="J259" s="269"/>
      <c r="K259" s="270" t="s">
        <v>852</v>
      </c>
      <c r="L259" s="271"/>
      <c r="M259" s="272"/>
    </row>
    <row r="260" spans="1:13" ht="21.75" customHeight="1">
      <c r="A260" s="266" t="s">
        <v>454</v>
      </c>
      <c r="B260" s="267"/>
      <c r="C260" s="267"/>
      <c r="D260" s="268"/>
      <c r="E260" s="15">
        <v>494037.61</v>
      </c>
      <c r="F260" s="266" t="s">
        <v>435</v>
      </c>
      <c r="G260" s="267"/>
      <c r="H260" s="269"/>
      <c r="I260" s="269"/>
      <c r="J260" s="269"/>
      <c r="K260" s="270" t="s">
        <v>852</v>
      </c>
      <c r="L260" s="271"/>
      <c r="M260" s="272"/>
    </row>
    <row r="261" spans="1:13" ht="21.75" customHeight="1">
      <c r="A261" s="266" t="s">
        <v>455</v>
      </c>
      <c r="B261" s="267"/>
      <c r="C261" s="267"/>
      <c r="D261" s="268"/>
      <c r="E261" s="15">
        <v>473399.38</v>
      </c>
      <c r="F261" s="266" t="s">
        <v>435</v>
      </c>
      <c r="G261" s="267"/>
      <c r="H261" s="269"/>
      <c r="I261" s="269"/>
      <c r="J261" s="269"/>
      <c r="K261" s="270" t="s">
        <v>852</v>
      </c>
      <c r="L261" s="271"/>
      <c r="M261" s="272"/>
    </row>
    <row r="262" spans="1:13" ht="21.75" customHeight="1">
      <c r="A262" s="266" t="s">
        <v>456</v>
      </c>
      <c r="B262" s="267"/>
      <c r="C262" s="267"/>
      <c r="D262" s="268"/>
      <c r="E262" s="15">
        <v>482940.14</v>
      </c>
      <c r="F262" s="266" t="s">
        <v>435</v>
      </c>
      <c r="G262" s="267"/>
      <c r="H262" s="269"/>
      <c r="I262" s="269"/>
      <c r="J262" s="269"/>
      <c r="K262" s="270" t="s">
        <v>852</v>
      </c>
      <c r="L262" s="271"/>
      <c r="M262" s="272"/>
    </row>
    <row r="263" spans="1:13" ht="30.75" customHeight="1">
      <c r="A263" s="266" t="s">
        <v>457</v>
      </c>
      <c r="B263" s="267"/>
      <c r="C263" s="267"/>
      <c r="D263" s="268"/>
      <c r="E263" s="15">
        <v>497820.52</v>
      </c>
      <c r="F263" s="266" t="s">
        <v>435</v>
      </c>
      <c r="G263" s="267"/>
      <c r="H263" s="269"/>
      <c r="I263" s="269"/>
      <c r="J263" s="269"/>
      <c r="K263" s="270" t="s">
        <v>852</v>
      </c>
      <c r="L263" s="271"/>
      <c r="M263" s="272"/>
    </row>
    <row r="264" spans="1:13" ht="33" customHeight="1">
      <c r="A264" s="266" t="s">
        <v>458</v>
      </c>
      <c r="B264" s="267"/>
      <c r="C264" s="267"/>
      <c r="D264" s="268"/>
      <c r="E264" s="15">
        <v>468701.24</v>
      </c>
      <c r="F264" s="266" t="s">
        <v>435</v>
      </c>
      <c r="G264" s="267"/>
      <c r="H264" s="269"/>
      <c r="I264" s="269"/>
      <c r="J264" s="269"/>
      <c r="K264" s="270" t="s">
        <v>852</v>
      </c>
      <c r="L264" s="271"/>
      <c r="M264" s="272"/>
    </row>
    <row r="265" spans="1:13" ht="30" customHeight="1">
      <c r="A265" s="266" t="s">
        <v>459</v>
      </c>
      <c r="B265" s="267"/>
      <c r="C265" s="267"/>
      <c r="D265" s="268"/>
      <c r="E265" s="15">
        <v>451363.3</v>
      </c>
      <c r="F265" s="266" t="s">
        <v>435</v>
      </c>
      <c r="G265" s="267"/>
      <c r="H265" s="269"/>
      <c r="I265" s="269"/>
      <c r="J265" s="269"/>
      <c r="K265" s="270" t="s">
        <v>852</v>
      </c>
      <c r="L265" s="271"/>
      <c r="M265" s="272"/>
    </row>
    <row r="266" spans="1:13" ht="40.5" customHeight="1">
      <c r="A266" s="266" t="s">
        <v>460</v>
      </c>
      <c r="B266" s="267"/>
      <c r="C266" s="267"/>
      <c r="D266" s="268"/>
      <c r="E266" s="15">
        <v>891800.05</v>
      </c>
      <c r="F266" s="266" t="s">
        <v>435</v>
      </c>
      <c r="G266" s="267"/>
      <c r="H266" s="269"/>
      <c r="I266" s="269"/>
      <c r="J266" s="269"/>
      <c r="K266" s="270" t="s">
        <v>852</v>
      </c>
      <c r="L266" s="271"/>
      <c r="M266" s="272"/>
    </row>
    <row r="267" spans="1:13" ht="42.75" customHeight="1">
      <c r="A267" s="266" t="s">
        <v>461</v>
      </c>
      <c r="B267" s="267"/>
      <c r="C267" s="267"/>
      <c r="D267" s="268"/>
      <c r="E267" s="15">
        <v>785116.91</v>
      </c>
      <c r="F267" s="266" t="s">
        <v>435</v>
      </c>
      <c r="G267" s="267"/>
      <c r="H267" s="269"/>
      <c r="I267" s="269"/>
      <c r="J267" s="269"/>
      <c r="K267" s="270" t="s">
        <v>852</v>
      </c>
      <c r="L267" s="271"/>
      <c r="M267" s="272"/>
    </row>
    <row r="268" spans="1:13" ht="30.75" customHeight="1">
      <c r="A268" s="266" t="s">
        <v>462</v>
      </c>
      <c r="B268" s="267"/>
      <c r="C268" s="267"/>
      <c r="D268" s="268"/>
      <c r="E268" s="15">
        <v>499618.2</v>
      </c>
      <c r="F268" s="266" t="s">
        <v>435</v>
      </c>
      <c r="G268" s="267"/>
      <c r="H268" s="269"/>
      <c r="I268" s="269"/>
      <c r="J268" s="269"/>
      <c r="K268" s="270" t="s">
        <v>852</v>
      </c>
      <c r="L268" s="271"/>
      <c r="M268" s="272"/>
    </row>
    <row r="269" spans="1:13" ht="21.75" customHeight="1">
      <c r="A269" s="266" t="s">
        <v>463</v>
      </c>
      <c r="B269" s="267"/>
      <c r="C269" s="267"/>
      <c r="D269" s="268"/>
      <c r="E269" s="15">
        <v>2258654.7200000002</v>
      </c>
      <c r="F269" s="266" t="s">
        <v>403</v>
      </c>
      <c r="G269" s="267"/>
      <c r="H269" s="269"/>
      <c r="I269" s="269"/>
      <c r="J269" s="269"/>
      <c r="K269" s="270" t="s">
        <v>852</v>
      </c>
      <c r="L269" s="271"/>
      <c r="M269" s="272"/>
    </row>
    <row r="270" spans="1:13" ht="21.75" customHeight="1">
      <c r="A270" s="266" t="s">
        <v>464</v>
      </c>
      <c r="B270" s="267"/>
      <c r="C270" s="267"/>
      <c r="D270" s="268"/>
      <c r="E270" s="15">
        <v>225679.01</v>
      </c>
      <c r="F270" s="266" t="s">
        <v>435</v>
      </c>
      <c r="G270" s="267"/>
      <c r="H270" s="269"/>
      <c r="I270" s="269"/>
      <c r="J270" s="269"/>
      <c r="K270" s="270" t="s">
        <v>852</v>
      </c>
      <c r="L270" s="271"/>
      <c r="M270" s="272"/>
    </row>
    <row r="271" spans="1:13" ht="39.75" customHeight="1">
      <c r="A271" s="266" t="s">
        <v>465</v>
      </c>
      <c r="B271" s="267"/>
      <c r="C271" s="267"/>
      <c r="D271" s="268"/>
      <c r="E271" s="15">
        <v>188607.61</v>
      </c>
      <c r="F271" s="266" t="s">
        <v>435</v>
      </c>
      <c r="G271" s="267"/>
      <c r="H271" s="269"/>
      <c r="I271" s="269"/>
      <c r="J271" s="269"/>
      <c r="K271" s="270" t="s">
        <v>852</v>
      </c>
      <c r="L271" s="271"/>
      <c r="M271" s="272"/>
    </row>
    <row r="272" spans="1:13" ht="33" customHeight="1">
      <c r="A272" s="266" t="s">
        <v>466</v>
      </c>
      <c r="B272" s="267"/>
      <c r="C272" s="267"/>
      <c r="D272" s="268"/>
      <c r="E272" s="17">
        <v>179947.81</v>
      </c>
      <c r="F272" s="266" t="s">
        <v>435</v>
      </c>
      <c r="G272" s="267"/>
      <c r="H272" s="269"/>
      <c r="I272" s="269"/>
      <c r="J272" s="269"/>
      <c r="K272" s="270" t="s">
        <v>852</v>
      </c>
      <c r="L272" s="271"/>
      <c r="M272" s="272"/>
    </row>
    <row r="273" spans="1:13" ht="21.75" customHeight="1">
      <c r="A273" s="266" t="s">
        <v>467</v>
      </c>
      <c r="B273" s="267"/>
      <c r="C273" s="267"/>
      <c r="D273" s="268"/>
      <c r="E273" s="17">
        <v>30822.57</v>
      </c>
      <c r="F273" s="266" t="s">
        <v>435</v>
      </c>
      <c r="G273" s="267"/>
      <c r="H273" s="269"/>
      <c r="I273" s="269"/>
      <c r="J273" s="269"/>
      <c r="K273" s="270" t="s">
        <v>852</v>
      </c>
      <c r="L273" s="271"/>
      <c r="M273" s="272"/>
    </row>
    <row r="274" spans="1:13" ht="21.75" customHeight="1">
      <c r="A274" s="266" t="s">
        <v>468</v>
      </c>
      <c r="B274" s="267"/>
      <c r="C274" s="267"/>
      <c r="D274" s="268"/>
      <c r="E274" s="17">
        <v>25334.2</v>
      </c>
      <c r="F274" s="266" t="s">
        <v>433</v>
      </c>
      <c r="G274" s="267"/>
      <c r="H274" s="269"/>
      <c r="I274" s="269"/>
      <c r="J274" s="269"/>
      <c r="K274" s="270" t="s">
        <v>852</v>
      </c>
      <c r="L274" s="271"/>
      <c r="M274" s="272"/>
    </row>
    <row r="275" spans="1:13" ht="21.75" customHeight="1">
      <c r="A275" s="266" t="s">
        <v>469</v>
      </c>
      <c r="B275" s="267"/>
      <c r="C275" s="267"/>
      <c r="D275" s="268"/>
      <c r="E275" s="17">
        <v>60238.31</v>
      </c>
      <c r="F275" s="266" t="s">
        <v>433</v>
      </c>
      <c r="G275" s="267"/>
      <c r="H275" s="269"/>
      <c r="I275" s="269"/>
      <c r="J275" s="269"/>
      <c r="K275" s="270" t="s">
        <v>852</v>
      </c>
      <c r="L275" s="271"/>
      <c r="M275" s="272"/>
    </row>
    <row r="276" spans="1:13" ht="21.75" customHeight="1">
      <c r="A276" s="266" t="s">
        <v>470</v>
      </c>
      <c r="B276" s="267"/>
      <c r="C276" s="267"/>
      <c r="D276" s="268"/>
      <c r="E276" s="17">
        <v>782909.01</v>
      </c>
      <c r="F276" s="266" t="s">
        <v>471</v>
      </c>
      <c r="G276" s="267"/>
      <c r="H276" s="269"/>
      <c r="I276" s="269"/>
      <c r="J276" s="269"/>
      <c r="K276" s="270" t="s">
        <v>852</v>
      </c>
      <c r="L276" s="271"/>
      <c r="M276" s="272"/>
    </row>
    <row r="277" spans="1:13" ht="21.75" customHeight="1">
      <c r="A277" s="266" t="s">
        <v>472</v>
      </c>
      <c r="B277" s="267"/>
      <c r="C277" s="267"/>
      <c r="D277" s="268"/>
      <c r="E277" s="17">
        <v>478693</v>
      </c>
      <c r="F277" s="266" t="s">
        <v>473</v>
      </c>
      <c r="G277" s="267"/>
      <c r="H277" s="269"/>
      <c r="I277" s="269"/>
      <c r="J277" s="269"/>
      <c r="K277" s="270" t="s">
        <v>852</v>
      </c>
      <c r="L277" s="271"/>
      <c r="M277" s="272"/>
    </row>
    <row r="278" spans="1:13" ht="21.75" customHeight="1">
      <c r="A278" s="266" t="s">
        <v>474</v>
      </c>
      <c r="B278" s="267"/>
      <c r="C278" s="267"/>
      <c r="D278" s="268"/>
      <c r="E278" s="17">
        <v>8928.57</v>
      </c>
      <c r="F278" s="266" t="s">
        <v>433</v>
      </c>
      <c r="G278" s="267"/>
      <c r="H278" s="269"/>
      <c r="I278" s="269"/>
      <c r="J278" s="269"/>
      <c r="K278" s="270" t="s">
        <v>852</v>
      </c>
      <c r="L278" s="271"/>
      <c r="M278" s="272"/>
    </row>
    <row r="279" spans="1:13" ht="21.75" customHeight="1">
      <c r="A279" s="266" t="s">
        <v>475</v>
      </c>
      <c r="B279" s="267"/>
      <c r="C279" s="267"/>
      <c r="D279" s="268"/>
      <c r="E279" s="17">
        <v>2970824.15</v>
      </c>
      <c r="F279" s="266" t="s">
        <v>403</v>
      </c>
      <c r="G279" s="267"/>
      <c r="H279" s="273" t="s">
        <v>476</v>
      </c>
      <c r="I279" s="273"/>
      <c r="J279" s="273"/>
      <c r="K279" s="270" t="s">
        <v>852</v>
      </c>
      <c r="L279" s="271"/>
      <c r="M279" s="272"/>
    </row>
    <row r="280" spans="1:13" ht="28.5" customHeight="1">
      <c r="A280" s="266" t="s">
        <v>477</v>
      </c>
      <c r="B280" s="267"/>
      <c r="C280" s="267"/>
      <c r="D280" s="268"/>
      <c r="E280" s="17">
        <v>120000</v>
      </c>
      <c r="F280" s="266" t="s">
        <v>403</v>
      </c>
      <c r="G280" s="267"/>
      <c r="H280" s="269"/>
      <c r="I280" s="269"/>
      <c r="J280" s="269"/>
      <c r="K280" s="270" t="s">
        <v>852</v>
      </c>
      <c r="L280" s="271"/>
      <c r="M280" s="272"/>
    </row>
    <row r="281" spans="1:13" ht="21.75" customHeight="1">
      <c r="A281" s="266" t="s">
        <v>478</v>
      </c>
      <c r="B281" s="267"/>
      <c r="C281" s="267"/>
      <c r="D281" s="268"/>
      <c r="E281" s="17">
        <v>102000</v>
      </c>
      <c r="F281" s="266" t="s">
        <v>473</v>
      </c>
      <c r="G281" s="267"/>
      <c r="H281" s="269"/>
      <c r="I281" s="269"/>
      <c r="J281" s="269"/>
      <c r="K281" s="270" t="s">
        <v>852</v>
      </c>
      <c r="L281" s="271"/>
      <c r="M281" s="272"/>
    </row>
    <row r="282" spans="1:13" ht="21.75" customHeight="1">
      <c r="A282" s="266" t="s">
        <v>586</v>
      </c>
      <c r="B282" s="267"/>
      <c r="C282" s="267"/>
      <c r="D282" s="268"/>
      <c r="E282" s="17">
        <v>121690.24000000001</v>
      </c>
      <c r="F282" s="266" t="s">
        <v>587</v>
      </c>
      <c r="G282" s="267"/>
      <c r="H282" s="269"/>
      <c r="I282" s="269"/>
      <c r="J282" s="269"/>
      <c r="K282" s="270" t="s">
        <v>852</v>
      </c>
      <c r="L282" s="271"/>
      <c r="M282" s="272"/>
    </row>
    <row r="283" spans="1:13" ht="21.75" customHeight="1">
      <c r="A283" s="266" t="s">
        <v>479</v>
      </c>
      <c r="B283" s="267"/>
      <c r="C283" s="267"/>
      <c r="D283" s="268"/>
      <c r="E283" s="15">
        <v>279300.46999999997</v>
      </c>
      <c r="F283" s="266" t="s">
        <v>471</v>
      </c>
      <c r="G283" s="267"/>
      <c r="H283" s="269"/>
      <c r="I283" s="269"/>
      <c r="J283" s="269"/>
      <c r="K283" s="270" t="s">
        <v>852</v>
      </c>
      <c r="L283" s="271"/>
      <c r="M283" s="272"/>
    </row>
    <row r="284" spans="1:13" ht="21.75" customHeight="1">
      <c r="A284" s="266" t="s">
        <v>480</v>
      </c>
      <c r="B284" s="267"/>
      <c r="C284" s="267"/>
      <c r="D284" s="268"/>
      <c r="E284" s="15">
        <v>1038868.59</v>
      </c>
      <c r="F284" s="266" t="s">
        <v>581</v>
      </c>
      <c r="G284" s="267"/>
      <c r="H284" s="273" t="s">
        <v>481</v>
      </c>
      <c r="I284" s="273"/>
      <c r="J284" s="273"/>
      <c r="K284" s="270" t="s">
        <v>852</v>
      </c>
      <c r="L284" s="271"/>
      <c r="M284" s="272"/>
    </row>
    <row r="285" spans="1:13" ht="21.75" customHeight="1">
      <c r="A285" s="266" t="s">
        <v>482</v>
      </c>
      <c r="B285" s="267"/>
      <c r="C285" s="267"/>
      <c r="D285" s="268"/>
      <c r="E285" s="15">
        <v>733979.36</v>
      </c>
      <c r="F285" s="266" t="s">
        <v>471</v>
      </c>
      <c r="G285" s="267"/>
      <c r="H285" s="269"/>
      <c r="I285" s="269"/>
      <c r="J285" s="269"/>
      <c r="K285" s="270" t="s">
        <v>852</v>
      </c>
      <c r="L285" s="271"/>
      <c r="M285" s="272"/>
    </row>
    <row r="286" spans="1:13" ht="21.75" customHeight="1">
      <c r="A286" s="266" t="s">
        <v>483</v>
      </c>
      <c r="B286" s="267"/>
      <c r="C286" s="267"/>
      <c r="D286" s="268"/>
      <c r="E286" s="15">
        <v>279982.45</v>
      </c>
      <c r="F286" s="266" t="s">
        <v>433</v>
      </c>
      <c r="G286" s="267"/>
      <c r="H286" s="269"/>
      <c r="I286" s="269"/>
      <c r="J286" s="269"/>
      <c r="K286" s="270" t="s">
        <v>852</v>
      </c>
      <c r="L286" s="271"/>
      <c r="M286" s="272"/>
    </row>
    <row r="287" spans="1:13" ht="21.75" customHeight="1">
      <c r="A287" s="266" t="s">
        <v>484</v>
      </c>
      <c r="B287" s="267"/>
      <c r="C287" s="267"/>
      <c r="D287" s="268"/>
      <c r="E287" s="15">
        <v>850486.57</v>
      </c>
      <c r="F287" s="266" t="s">
        <v>403</v>
      </c>
      <c r="G287" s="267"/>
      <c r="H287" s="269"/>
      <c r="I287" s="269"/>
      <c r="J287" s="269"/>
      <c r="K287" s="270" t="s">
        <v>852</v>
      </c>
      <c r="L287" s="271"/>
      <c r="M287" s="272"/>
    </row>
    <row r="288" spans="1:13">
      <c r="A288" s="18"/>
      <c r="B288" s="18"/>
      <c r="C288" s="18"/>
      <c r="D288" s="18"/>
      <c r="E288" s="19"/>
      <c r="F288" s="18"/>
      <c r="G288" s="18"/>
      <c r="H288" s="45"/>
      <c r="I288" s="45"/>
      <c r="J288" s="45"/>
      <c r="K288" s="20"/>
      <c r="L288" s="20"/>
      <c r="M288" s="20"/>
    </row>
    <row r="289" spans="1:13">
      <c r="A289" s="18"/>
      <c r="B289" s="18"/>
      <c r="C289" s="18"/>
      <c r="D289" s="18"/>
      <c r="E289" s="19"/>
      <c r="F289" s="18"/>
      <c r="G289" s="18"/>
      <c r="H289" s="45"/>
      <c r="I289" s="45"/>
      <c r="J289" s="45"/>
      <c r="K289" s="20"/>
      <c r="L289" s="20"/>
      <c r="M289" s="20"/>
    </row>
    <row r="290" spans="1:13">
      <c r="A290" s="22" t="s">
        <v>485</v>
      </c>
    </row>
    <row r="291" spans="1:13">
      <c r="A291" s="175" t="s">
        <v>486</v>
      </c>
      <c r="B291" s="175"/>
      <c r="C291" s="175"/>
      <c r="D291" s="175"/>
      <c r="E291" s="10" t="s">
        <v>487</v>
      </c>
      <c r="F291" s="177" t="s">
        <v>488</v>
      </c>
      <c r="G291" s="179"/>
      <c r="H291" s="175" t="s">
        <v>489</v>
      </c>
      <c r="I291" s="175"/>
      <c r="J291" s="175"/>
      <c r="K291" s="175" t="s">
        <v>490</v>
      </c>
      <c r="L291" s="175"/>
      <c r="M291" s="175"/>
    </row>
    <row r="292" spans="1:13">
      <c r="A292" s="252" t="s">
        <v>491</v>
      </c>
      <c r="B292" s="252"/>
      <c r="C292" s="252"/>
      <c r="D292" s="252"/>
      <c r="E292" s="23">
        <v>267</v>
      </c>
      <c r="F292" s="253">
        <v>100</v>
      </c>
      <c r="G292" s="254"/>
      <c r="H292" s="253" t="s">
        <v>492</v>
      </c>
      <c r="I292" s="255"/>
      <c r="J292" s="254"/>
      <c r="K292" s="249" t="s">
        <v>493</v>
      </c>
      <c r="L292" s="250"/>
      <c r="M292" s="251"/>
    </row>
    <row r="293" spans="1:13">
      <c r="A293" s="252" t="s">
        <v>494</v>
      </c>
      <c r="B293" s="252"/>
      <c r="C293" s="252"/>
      <c r="D293" s="252"/>
      <c r="E293" s="23">
        <v>485.4</v>
      </c>
      <c r="F293" s="253">
        <v>100</v>
      </c>
      <c r="G293" s="254"/>
      <c r="H293" s="253" t="s">
        <v>492</v>
      </c>
      <c r="I293" s="255"/>
      <c r="J293" s="254"/>
      <c r="K293" s="249" t="s">
        <v>495</v>
      </c>
      <c r="L293" s="250"/>
      <c r="M293" s="251"/>
    </row>
    <row r="294" spans="1:13">
      <c r="A294" s="252" t="s">
        <v>496</v>
      </c>
      <c r="B294" s="252"/>
      <c r="C294" s="252"/>
      <c r="D294" s="252"/>
      <c r="E294" s="23">
        <v>173.3</v>
      </c>
      <c r="F294" s="253">
        <v>100</v>
      </c>
      <c r="G294" s="254"/>
      <c r="H294" s="253" t="s">
        <v>492</v>
      </c>
      <c r="I294" s="255"/>
      <c r="J294" s="254"/>
      <c r="K294" s="249" t="s">
        <v>686</v>
      </c>
      <c r="L294" s="250"/>
      <c r="M294" s="251"/>
    </row>
    <row r="295" spans="1:13">
      <c r="A295" s="252" t="s">
        <v>497</v>
      </c>
      <c r="B295" s="252"/>
      <c r="C295" s="252"/>
      <c r="D295" s="252"/>
      <c r="E295" s="23">
        <v>1020</v>
      </c>
      <c r="F295" s="253">
        <v>100</v>
      </c>
      <c r="G295" s="254"/>
      <c r="H295" s="253" t="s">
        <v>498</v>
      </c>
      <c r="I295" s="255"/>
      <c r="J295" s="254"/>
      <c r="K295" s="249" t="s">
        <v>829</v>
      </c>
      <c r="L295" s="250"/>
      <c r="M295" s="251"/>
    </row>
    <row r="296" spans="1:13">
      <c r="A296" s="252" t="s">
        <v>499</v>
      </c>
      <c r="B296" s="252"/>
      <c r="C296" s="252"/>
      <c r="D296" s="252"/>
      <c r="E296" s="23">
        <v>230</v>
      </c>
      <c r="F296" s="253">
        <v>100</v>
      </c>
      <c r="G296" s="254"/>
      <c r="H296" s="253" t="s">
        <v>492</v>
      </c>
      <c r="I296" s="255"/>
      <c r="J296" s="254"/>
      <c r="K296" s="249" t="s">
        <v>831</v>
      </c>
      <c r="L296" s="250"/>
      <c r="M296" s="251"/>
    </row>
    <row r="297" spans="1:13">
      <c r="A297" s="252" t="s">
        <v>500</v>
      </c>
      <c r="B297" s="252"/>
      <c r="C297" s="252"/>
      <c r="D297" s="252"/>
      <c r="E297" s="23">
        <v>80</v>
      </c>
      <c r="F297" s="253">
        <v>100</v>
      </c>
      <c r="G297" s="254"/>
      <c r="H297" s="253" t="s">
        <v>492</v>
      </c>
      <c r="I297" s="255"/>
      <c r="J297" s="254"/>
      <c r="K297" s="249" t="s">
        <v>687</v>
      </c>
      <c r="L297" s="250"/>
      <c r="M297" s="251"/>
    </row>
    <row r="298" spans="1:13">
      <c r="A298" s="252" t="s">
        <v>501</v>
      </c>
      <c r="B298" s="252"/>
      <c r="C298" s="252"/>
      <c r="D298" s="252"/>
      <c r="E298" s="23">
        <v>144</v>
      </c>
      <c r="F298" s="253">
        <v>100</v>
      </c>
      <c r="G298" s="254"/>
      <c r="H298" s="253" t="s">
        <v>492</v>
      </c>
      <c r="I298" s="255"/>
      <c r="J298" s="254"/>
      <c r="K298" s="249" t="s">
        <v>830</v>
      </c>
      <c r="L298" s="250"/>
      <c r="M298" s="251"/>
    </row>
    <row r="299" spans="1:13">
      <c r="A299" s="252" t="s">
        <v>502</v>
      </c>
      <c r="B299" s="252"/>
      <c r="C299" s="252"/>
      <c r="D299" s="252"/>
      <c r="E299" s="23">
        <v>579.77</v>
      </c>
      <c r="F299" s="253">
        <v>100</v>
      </c>
      <c r="G299" s="254"/>
      <c r="H299" s="253" t="s">
        <v>492</v>
      </c>
      <c r="I299" s="255"/>
      <c r="J299" s="254"/>
      <c r="K299" s="249" t="s">
        <v>832</v>
      </c>
      <c r="L299" s="250"/>
      <c r="M299" s="251"/>
    </row>
    <row r="300" spans="1:13">
      <c r="A300" s="252" t="s">
        <v>503</v>
      </c>
      <c r="B300" s="252"/>
      <c r="C300" s="252"/>
      <c r="D300" s="252"/>
      <c r="E300" s="23">
        <v>300</v>
      </c>
      <c r="F300" s="253">
        <v>100</v>
      </c>
      <c r="G300" s="254"/>
      <c r="H300" s="253" t="s">
        <v>498</v>
      </c>
      <c r="I300" s="255"/>
      <c r="J300" s="254"/>
      <c r="K300" s="249" t="s">
        <v>833</v>
      </c>
      <c r="L300" s="250"/>
      <c r="M300" s="251"/>
    </row>
    <row r="301" spans="1:13">
      <c r="A301" s="252" t="s">
        <v>504</v>
      </c>
      <c r="B301" s="252"/>
      <c r="C301" s="252"/>
      <c r="D301" s="252"/>
      <c r="E301" s="23">
        <v>325</v>
      </c>
      <c r="F301" s="253">
        <v>100</v>
      </c>
      <c r="G301" s="254"/>
      <c r="H301" s="253" t="s">
        <v>498</v>
      </c>
      <c r="I301" s="255"/>
      <c r="J301" s="254"/>
      <c r="K301" s="249" t="s">
        <v>834</v>
      </c>
      <c r="L301" s="250"/>
      <c r="M301" s="251"/>
    </row>
    <row r="302" spans="1:13">
      <c r="A302" s="252" t="s">
        <v>505</v>
      </c>
      <c r="B302" s="252"/>
      <c r="C302" s="252"/>
      <c r="D302" s="252"/>
      <c r="E302" s="23">
        <v>150</v>
      </c>
      <c r="F302" s="253">
        <v>100</v>
      </c>
      <c r="G302" s="254"/>
      <c r="H302" s="253" t="s">
        <v>498</v>
      </c>
      <c r="I302" s="255"/>
      <c r="J302" s="254"/>
      <c r="K302" s="249" t="s">
        <v>835</v>
      </c>
      <c r="L302" s="250"/>
      <c r="M302" s="251"/>
    </row>
    <row r="303" spans="1:13">
      <c r="A303" s="18"/>
      <c r="B303" s="18"/>
      <c r="C303" s="18"/>
      <c r="D303" s="18"/>
      <c r="E303" s="19"/>
      <c r="F303" s="18"/>
      <c r="G303" s="18"/>
      <c r="H303" s="45"/>
      <c r="I303" s="45"/>
      <c r="J303" s="45"/>
      <c r="K303" s="20"/>
      <c r="L303" s="20"/>
      <c r="M303" s="20"/>
    </row>
    <row r="304" spans="1:13">
      <c r="A304" s="257" t="s">
        <v>607</v>
      </c>
      <c r="B304" s="257"/>
      <c r="C304" s="18"/>
      <c r="D304" s="18"/>
      <c r="E304" s="19"/>
      <c r="F304" s="18"/>
      <c r="G304" s="18"/>
      <c r="H304" s="45"/>
      <c r="I304" s="45"/>
      <c r="J304" s="45"/>
      <c r="K304" s="21"/>
      <c r="L304" s="21"/>
      <c r="M304" s="21"/>
    </row>
    <row r="305" spans="1:14" ht="40.5" customHeight="1">
      <c r="A305" s="256" t="s">
        <v>62</v>
      </c>
      <c r="B305" s="256"/>
      <c r="C305" s="256"/>
      <c r="D305" s="256"/>
      <c r="E305" s="256" t="s">
        <v>63</v>
      </c>
      <c r="F305" s="256"/>
      <c r="G305" s="256"/>
      <c r="H305" s="256"/>
      <c r="I305" s="256" t="s">
        <v>64</v>
      </c>
      <c r="J305" s="256"/>
      <c r="K305" s="256" t="s">
        <v>65</v>
      </c>
      <c r="L305" s="256"/>
      <c r="M305" s="256"/>
      <c r="N305" s="7" t="s">
        <v>836</v>
      </c>
    </row>
    <row r="306" spans="1:14" ht="35.25" customHeight="1">
      <c r="A306" s="258" t="s">
        <v>688</v>
      </c>
      <c r="B306" s="236"/>
      <c r="C306" s="236"/>
      <c r="D306" s="237"/>
      <c r="E306" s="224" t="s">
        <v>506</v>
      </c>
      <c r="F306" s="224"/>
      <c r="G306" s="224"/>
      <c r="H306" s="224"/>
      <c r="I306" s="243">
        <v>0.95</v>
      </c>
      <c r="J306" s="224"/>
      <c r="K306" s="259" t="s">
        <v>689</v>
      </c>
      <c r="L306" s="259"/>
      <c r="M306" s="259"/>
    </row>
    <row r="307" spans="1:14" ht="35.25" customHeight="1">
      <c r="A307" s="238"/>
      <c r="B307" s="239"/>
      <c r="C307" s="239"/>
      <c r="D307" s="240"/>
      <c r="E307" s="260" t="s">
        <v>507</v>
      </c>
      <c r="F307" s="261"/>
      <c r="G307" s="261"/>
      <c r="H307" s="262"/>
      <c r="I307" s="228">
        <v>0.95</v>
      </c>
      <c r="J307" s="229"/>
      <c r="K307" s="263" t="s">
        <v>690</v>
      </c>
      <c r="L307" s="264"/>
      <c r="M307" s="265"/>
    </row>
    <row r="308" spans="1:14" ht="69.75" customHeight="1">
      <c r="A308" s="238"/>
      <c r="B308" s="239"/>
      <c r="C308" s="239"/>
      <c r="D308" s="240"/>
      <c r="E308" s="260" t="s">
        <v>508</v>
      </c>
      <c r="F308" s="261"/>
      <c r="G308" s="261"/>
      <c r="H308" s="262"/>
      <c r="I308" s="228">
        <v>0.85</v>
      </c>
      <c r="J308" s="229"/>
      <c r="K308" s="263" t="s">
        <v>691</v>
      </c>
      <c r="L308" s="264"/>
      <c r="M308" s="265"/>
    </row>
    <row r="309" spans="1:14" ht="21.75" customHeight="1">
      <c r="A309" s="238"/>
      <c r="B309" s="239"/>
      <c r="C309" s="239"/>
      <c r="D309" s="240"/>
      <c r="E309" s="260" t="s">
        <v>509</v>
      </c>
      <c r="F309" s="261"/>
      <c r="G309" s="261"/>
      <c r="H309" s="262"/>
      <c r="I309" s="228">
        <v>0.4</v>
      </c>
      <c r="J309" s="229"/>
      <c r="K309" s="260" t="s">
        <v>692</v>
      </c>
      <c r="L309" s="261"/>
      <c r="M309" s="262"/>
    </row>
    <row r="310" spans="1:14" ht="63" customHeight="1">
      <c r="A310" s="238"/>
      <c r="B310" s="239"/>
      <c r="C310" s="239"/>
      <c r="D310" s="240"/>
      <c r="E310" s="260" t="s">
        <v>510</v>
      </c>
      <c r="F310" s="261"/>
      <c r="G310" s="261"/>
      <c r="H310" s="262"/>
      <c r="I310" s="228">
        <v>1</v>
      </c>
      <c r="J310" s="229"/>
      <c r="K310" s="263" t="s">
        <v>693</v>
      </c>
      <c r="L310" s="264"/>
      <c r="M310" s="265"/>
    </row>
    <row r="311" spans="1:14" ht="38.25" customHeight="1">
      <c r="A311" s="238"/>
      <c r="B311" s="239"/>
      <c r="C311" s="239"/>
      <c r="D311" s="240"/>
      <c r="E311" s="260" t="s">
        <v>511</v>
      </c>
      <c r="F311" s="261"/>
      <c r="G311" s="261"/>
      <c r="H311" s="262"/>
      <c r="I311" s="228">
        <v>1</v>
      </c>
      <c r="J311" s="229"/>
      <c r="K311" s="260" t="s">
        <v>694</v>
      </c>
      <c r="L311" s="261"/>
      <c r="M311" s="262"/>
    </row>
    <row r="312" spans="1:14" ht="15">
      <c r="A312" s="235" t="s">
        <v>695</v>
      </c>
      <c r="B312" s="236"/>
      <c r="C312" s="236"/>
      <c r="D312" s="237"/>
      <c r="E312" s="225" t="s">
        <v>512</v>
      </c>
      <c r="F312" s="241"/>
      <c r="G312" s="241"/>
      <c r="H312" s="242"/>
      <c r="I312" s="243">
        <v>1</v>
      </c>
      <c r="J312" s="224"/>
      <c r="K312" s="225" t="s">
        <v>696</v>
      </c>
      <c r="L312" s="244"/>
      <c r="M312" s="245"/>
    </row>
    <row r="313" spans="1:14" ht="68.25" customHeight="1">
      <c r="A313" s="238"/>
      <c r="B313" s="239"/>
      <c r="C313" s="239"/>
      <c r="D313" s="240"/>
      <c r="E313" s="225" t="s">
        <v>513</v>
      </c>
      <c r="F313" s="241"/>
      <c r="G313" s="241"/>
      <c r="H313" s="242"/>
      <c r="I313" s="243">
        <v>0.95</v>
      </c>
      <c r="J313" s="224"/>
      <c r="K313" s="246" t="s">
        <v>697</v>
      </c>
      <c r="L313" s="247"/>
      <c r="M313" s="248"/>
    </row>
    <row r="314" spans="1:14" ht="55.5" customHeight="1">
      <c r="A314" s="238"/>
      <c r="B314" s="239"/>
      <c r="C314" s="239"/>
      <c r="D314" s="240"/>
      <c r="E314" s="225" t="s">
        <v>514</v>
      </c>
      <c r="F314" s="241"/>
      <c r="G314" s="241"/>
      <c r="H314" s="242"/>
      <c r="I314" s="243">
        <v>0.8</v>
      </c>
      <c r="J314" s="224"/>
      <c r="K314" s="246" t="s">
        <v>698</v>
      </c>
      <c r="L314" s="247"/>
      <c r="M314" s="248"/>
    </row>
    <row r="315" spans="1:14" ht="141.75" customHeight="1">
      <c r="A315" s="238"/>
      <c r="B315" s="239"/>
      <c r="C315" s="239"/>
      <c r="D315" s="240"/>
      <c r="E315" s="225" t="s">
        <v>515</v>
      </c>
      <c r="F315" s="244"/>
      <c r="G315" s="244"/>
      <c r="H315" s="245"/>
      <c r="I315" s="243">
        <v>0.8</v>
      </c>
      <c r="J315" s="224"/>
      <c r="K315" s="246" t="s">
        <v>699</v>
      </c>
      <c r="L315" s="247"/>
      <c r="M315" s="248"/>
    </row>
    <row r="316" spans="1:14" ht="63.75" customHeight="1">
      <c r="A316" s="238"/>
      <c r="B316" s="239"/>
      <c r="C316" s="239"/>
      <c r="D316" s="240"/>
      <c r="E316" s="225" t="s">
        <v>516</v>
      </c>
      <c r="F316" s="244"/>
      <c r="G316" s="244"/>
      <c r="H316" s="245"/>
      <c r="I316" s="243">
        <v>0.9</v>
      </c>
      <c r="J316" s="224"/>
      <c r="K316" s="225" t="s">
        <v>700</v>
      </c>
      <c r="L316" s="244"/>
      <c r="M316" s="245"/>
    </row>
    <row r="317" spans="1:14" ht="69" customHeight="1">
      <c r="A317" s="238"/>
      <c r="B317" s="239"/>
      <c r="C317" s="239"/>
      <c r="D317" s="240"/>
      <c r="E317" s="225" t="s">
        <v>517</v>
      </c>
      <c r="F317" s="244"/>
      <c r="G317" s="244"/>
      <c r="H317" s="245"/>
      <c r="I317" s="520">
        <v>0.95</v>
      </c>
      <c r="J317" s="521"/>
      <c r="K317" s="246" t="s">
        <v>701</v>
      </c>
      <c r="L317" s="247"/>
      <c r="M317" s="248"/>
    </row>
    <row r="318" spans="1:14" ht="130.5" customHeight="1">
      <c r="A318" s="238"/>
      <c r="B318" s="239"/>
      <c r="C318" s="239"/>
      <c r="D318" s="240"/>
      <c r="E318" s="225" t="s">
        <v>518</v>
      </c>
      <c r="F318" s="226"/>
      <c r="G318" s="226"/>
      <c r="H318" s="227"/>
      <c r="I318" s="520">
        <v>0.7</v>
      </c>
      <c r="J318" s="522"/>
      <c r="K318" s="246" t="s">
        <v>702</v>
      </c>
      <c r="L318" s="523"/>
      <c r="M318" s="524"/>
    </row>
    <row r="319" spans="1:14" ht="88.5" customHeight="1">
      <c r="A319" s="238"/>
      <c r="B319" s="239"/>
      <c r="C319" s="239"/>
      <c r="D319" s="240"/>
      <c r="E319" s="225" t="s">
        <v>519</v>
      </c>
      <c r="F319" s="244"/>
      <c r="G319" s="244"/>
      <c r="H319" s="245"/>
      <c r="I319" s="525">
        <v>0.4</v>
      </c>
      <c r="J319" s="525"/>
      <c r="K319" s="526" t="s">
        <v>703</v>
      </c>
      <c r="L319" s="527"/>
      <c r="M319" s="528"/>
    </row>
    <row r="320" spans="1:14" ht="74.25" customHeight="1">
      <c r="A320" s="238"/>
      <c r="B320" s="239"/>
      <c r="C320" s="239"/>
      <c r="D320" s="240"/>
      <c r="E320" s="225" t="s">
        <v>520</v>
      </c>
      <c r="F320" s="244"/>
      <c r="G320" s="244"/>
      <c r="H320" s="245"/>
      <c r="I320" s="243">
        <v>1</v>
      </c>
      <c r="J320" s="224"/>
      <c r="K320" s="225" t="s">
        <v>704</v>
      </c>
      <c r="L320" s="244"/>
      <c r="M320" s="245"/>
    </row>
    <row r="321" spans="1:44" ht="61.5" customHeight="1">
      <c r="A321" s="235" t="s">
        <v>705</v>
      </c>
      <c r="B321" s="572"/>
      <c r="C321" s="572"/>
      <c r="D321" s="573"/>
      <c r="E321" s="225" t="s">
        <v>521</v>
      </c>
      <c r="F321" s="244"/>
      <c r="G321" s="244"/>
      <c r="H321" s="245"/>
      <c r="I321" s="243">
        <v>0.9</v>
      </c>
      <c r="J321" s="224"/>
      <c r="K321" s="225" t="s">
        <v>706</v>
      </c>
      <c r="L321" s="244"/>
      <c r="M321" s="245"/>
    </row>
    <row r="322" spans="1:44" ht="59.25" customHeight="1">
      <c r="A322" s="574"/>
      <c r="B322" s="575"/>
      <c r="C322" s="575"/>
      <c r="D322" s="576"/>
      <c r="E322" s="225" t="s">
        <v>522</v>
      </c>
      <c r="F322" s="244"/>
      <c r="G322" s="244"/>
      <c r="H322" s="245"/>
      <c r="I322" s="243">
        <v>1</v>
      </c>
      <c r="J322" s="224"/>
      <c r="K322" s="225" t="s">
        <v>707</v>
      </c>
      <c r="L322" s="244"/>
      <c r="M322" s="245"/>
    </row>
    <row r="323" spans="1:44" ht="35.25" customHeight="1">
      <c r="A323" s="574"/>
      <c r="B323" s="575"/>
      <c r="C323" s="575"/>
      <c r="D323" s="576"/>
      <c r="E323" s="225" t="s">
        <v>523</v>
      </c>
      <c r="F323" s="226"/>
      <c r="G323" s="226"/>
      <c r="H323" s="227"/>
      <c r="I323" s="228">
        <v>0.95</v>
      </c>
      <c r="J323" s="229"/>
      <c r="K323" s="225" t="s">
        <v>708</v>
      </c>
      <c r="L323" s="226"/>
      <c r="M323" s="227"/>
    </row>
    <row r="324" spans="1:44" ht="45.75" customHeight="1">
      <c r="A324" s="574"/>
      <c r="B324" s="575"/>
      <c r="C324" s="575"/>
      <c r="D324" s="576"/>
      <c r="E324" s="225" t="s">
        <v>524</v>
      </c>
      <c r="F324" s="226"/>
      <c r="G324" s="226"/>
      <c r="H324" s="227"/>
      <c r="I324" s="228">
        <v>1</v>
      </c>
      <c r="J324" s="229"/>
      <c r="K324" s="225" t="s">
        <v>709</v>
      </c>
      <c r="L324" s="226"/>
      <c r="M324" s="227"/>
    </row>
    <row r="325" spans="1:44" ht="33" customHeight="1">
      <c r="A325" s="574"/>
      <c r="B325" s="575"/>
      <c r="C325" s="575"/>
      <c r="D325" s="576"/>
      <c r="E325" s="225" t="s">
        <v>525</v>
      </c>
      <c r="F325" s="226"/>
      <c r="G325" s="226"/>
      <c r="H325" s="227"/>
      <c r="I325" s="228">
        <v>0.8</v>
      </c>
      <c r="J325" s="229"/>
      <c r="K325" s="225" t="s">
        <v>710</v>
      </c>
      <c r="L325" s="226"/>
      <c r="M325" s="227"/>
    </row>
    <row r="326" spans="1:44" ht="39" customHeight="1">
      <c r="A326" s="574"/>
      <c r="B326" s="575"/>
      <c r="C326" s="575"/>
      <c r="D326" s="576"/>
      <c r="E326" s="225" t="s">
        <v>526</v>
      </c>
      <c r="F326" s="226"/>
      <c r="G326" s="226"/>
      <c r="H326" s="227"/>
      <c r="I326" s="228">
        <v>0.7</v>
      </c>
      <c r="J326" s="229"/>
      <c r="K326" s="225" t="s">
        <v>711</v>
      </c>
      <c r="L326" s="226"/>
      <c r="M326" s="227"/>
    </row>
    <row r="327" spans="1:44" ht="39" customHeight="1">
      <c r="A327" s="574"/>
      <c r="B327" s="575"/>
      <c r="C327" s="575"/>
      <c r="D327" s="576"/>
      <c r="E327" s="225" t="s">
        <v>527</v>
      </c>
      <c r="F327" s="226"/>
      <c r="G327" s="226"/>
      <c r="H327" s="227"/>
      <c r="I327" s="228">
        <v>0.85</v>
      </c>
      <c r="J327" s="229"/>
      <c r="K327" s="225" t="s">
        <v>712</v>
      </c>
      <c r="L327" s="226"/>
      <c r="M327" s="227"/>
    </row>
    <row r="328" spans="1:44" ht="52.5" customHeight="1">
      <c r="A328" s="577"/>
      <c r="B328" s="578"/>
      <c r="C328" s="578"/>
      <c r="D328" s="579"/>
      <c r="E328" s="225" t="s">
        <v>518</v>
      </c>
      <c r="F328" s="226"/>
      <c r="G328" s="226"/>
      <c r="H328" s="227"/>
      <c r="I328" s="230">
        <v>0.8</v>
      </c>
      <c r="J328" s="231"/>
      <c r="K328" s="232" t="s">
        <v>713</v>
      </c>
      <c r="L328" s="233"/>
      <c r="M328" s="234"/>
    </row>
    <row r="329" spans="1:44">
      <c r="A329" s="104"/>
      <c r="B329" s="104"/>
      <c r="C329" s="104"/>
      <c r="D329" s="104"/>
      <c r="E329" s="104"/>
      <c r="F329" s="104"/>
      <c r="G329" s="104"/>
      <c r="H329" s="104"/>
      <c r="I329" s="104"/>
      <c r="J329" s="104"/>
      <c r="K329" s="104"/>
      <c r="L329" s="104"/>
      <c r="M329" s="104"/>
    </row>
    <row r="330" spans="1:44">
      <c r="A330" s="103"/>
      <c r="B330" s="103"/>
      <c r="C330" s="103"/>
      <c r="D330" s="103"/>
      <c r="E330" s="103"/>
      <c r="F330" s="103"/>
      <c r="G330" s="103"/>
      <c r="H330" s="103"/>
      <c r="I330" s="103"/>
      <c r="J330" s="103"/>
      <c r="K330" s="103"/>
      <c r="L330" s="103"/>
      <c r="M330" s="103"/>
    </row>
    <row r="331" spans="1:44">
      <c r="A331" s="46"/>
      <c r="B331" s="46"/>
      <c r="C331" s="46"/>
      <c r="D331" s="46"/>
      <c r="E331" s="47"/>
      <c r="F331" s="47"/>
      <c r="G331" s="47"/>
      <c r="H331" s="47"/>
      <c r="I331" s="48"/>
      <c r="J331" s="48"/>
      <c r="K331" s="80"/>
      <c r="L331" s="80"/>
      <c r="M331" s="80"/>
    </row>
    <row r="332" spans="1:44">
      <c r="A332" s="9" t="s">
        <v>181</v>
      </c>
      <c r="B332" s="49"/>
      <c r="C332" s="49"/>
      <c r="D332" s="49"/>
      <c r="E332" s="49"/>
      <c r="F332" s="50"/>
      <c r="G332" s="50"/>
      <c r="H332" s="50"/>
      <c r="I332" s="50"/>
      <c r="J332" s="50"/>
      <c r="K332" s="50"/>
      <c r="L332" s="50"/>
      <c r="M332" s="50"/>
    </row>
    <row r="333" spans="1:44" ht="64.5" customHeight="1">
      <c r="A333" s="256" t="s">
        <v>182</v>
      </c>
      <c r="B333" s="256"/>
      <c r="C333" s="256"/>
      <c r="D333" s="256"/>
      <c r="E333" s="256"/>
      <c r="F333" s="256" t="s">
        <v>183</v>
      </c>
      <c r="G333" s="256"/>
      <c r="H333" s="256"/>
      <c r="I333" s="256"/>
      <c r="J333" s="256"/>
      <c r="K333" s="10" t="s">
        <v>184</v>
      </c>
      <c r="L333" s="256" t="s">
        <v>185</v>
      </c>
      <c r="M333" s="256"/>
      <c r="N333" s="7" t="s">
        <v>836</v>
      </c>
    </row>
    <row r="334" spans="1:44" s="44" customFormat="1" ht="32.25" customHeight="1">
      <c r="A334" s="216"/>
      <c r="B334" s="217"/>
      <c r="C334" s="217"/>
      <c r="D334" s="217"/>
      <c r="E334" s="218"/>
      <c r="F334" s="216"/>
      <c r="G334" s="217"/>
      <c r="H334" s="217"/>
      <c r="I334" s="217"/>
      <c r="J334" s="218"/>
      <c r="K334" s="105"/>
      <c r="L334" s="214"/>
      <c r="M334" s="215"/>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row>
    <row r="335" spans="1:44" s="44" customFormat="1" ht="27" customHeight="1">
      <c r="A335" s="216"/>
      <c r="B335" s="217"/>
      <c r="C335" s="217"/>
      <c r="D335" s="217"/>
      <c r="E335" s="218"/>
      <c r="F335" s="216"/>
      <c r="G335" s="217"/>
      <c r="H335" s="217"/>
      <c r="I335" s="217"/>
      <c r="J335" s="218"/>
      <c r="K335" s="105"/>
      <c r="L335" s="214"/>
      <c r="M335" s="215"/>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row>
    <row r="336" spans="1:44" s="44" customFormat="1" ht="15">
      <c r="A336" s="216"/>
      <c r="B336" s="217"/>
      <c r="C336" s="217"/>
      <c r="D336" s="217"/>
      <c r="E336" s="218"/>
      <c r="F336" s="216"/>
      <c r="G336" s="217"/>
      <c r="H336" s="217"/>
      <c r="I336" s="217"/>
      <c r="J336" s="218"/>
      <c r="K336" s="105"/>
      <c r="L336" s="214"/>
      <c r="M336" s="215"/>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row>
    <row r="337" spans="1:44" s="44" customFormat="1" ht="15">
      <c r="A337" s="216"/>
      <c r="B337" s="217"/>
      <c r="C337" s="217"/>
      <c r="D337" s="217"/>
      <c r="E337" s="218"/>
      <c r="F337" s="216"/>
      <c r="G337" s="217"/>
      <c r="H337" s="217"/>
      <c r="I337" s="217"/>
      <c r="J337" s="218"/>
      <c r="K337" s="105"/>
      <c r="L337" s="214"/>
      <c r="M337" s="215"/>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row>
    <row r="338" spans="1:44" s="44" customFormat="1" ht="15">
      <c r="A338" s="216"/>
      <c r="B338" s="217"/>
      <c r="C338" s="217"/>
      <c r="D338" s="217"/>
      <c r="E338" s="218"/>
      <c r="F338" s="216"/>
      <c r="G338" s="217"/>
      <c r="H338" s="217"/>
      <c r="I338" s="217"/>
      <c r="J338" s="218"/>
      <c r="K338" s="105"/>
      <c r="L338" s="214"/>
      <c r="M338" s="215"/>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row>
    <row r="339" spans="1:44" s="44" customFormat="1" ht="44.25" customHeight="1">
      <c r="A339" s="216"/>
      <c r="B339" s="217"/>
      <c r="C339" s="217"/>
      <c r="D339" s="217"/>
      <c r="E339" s="218"/>
      <c r="F339" s="216"/>
      <c r="G339" s="217"/>
      <c r="H339" s="217"/>
      <c r="I339" s="217"/>
      <c r="J339" s="218"/>
      <c r="K339" s="105"/>
      <c r="L339" s="214"/>
      <c r="M339" s="215"/>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row>
    <row r="340" spans="1:44" s="44" customFormat="1" ht="15">
      <c r="A340" s="216"/>
      <c r="B340" s="217"/>
      <c r="C340" s="217"/>
      <c r="D340" s="217"/>
      <c r="E340" s="218"/>
      <c r="F340" s="216"/>
      <c r="G340" s="217"/>
      <c r="H340" s="217"/>
      <c r="I340" s="217"/>
      <c r="J340" s="218"/>
      <c r="K340" s="105"/>
      <c r="L340" s="214"/>
      <c r="M340" s="215"/>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row>
    <row r="341" spans="1:44" s="44" customFormat="1" ht="15">
      <c r="A341" s="216"/>
      <c r="B341" s="217"/>
      <c r="C341" s="217"/>
      <c r="D341" s="217"/>
      <c r="E341" s="218"/>
      <c r="F341" s="216"/>
      <c r="G341" s="217"/>
      <c r="H341" s="217"/>
      <c r="I341" s="217"/>
      <c r="J341" s="218"/>
      <c r="K341" s="105"/>
      <c r="L341" s="214"/>
      <c r="M341" s="215"/>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row>
    <row r="342" spans="1:44" s="44" customFormat="1" ht="30" customHeight="1">
      <c r="A342" s="216"/>
      <c r="B342" s="217"/>
      <c r="C342" s="217"/>
      <c r="D342" s="217"/>
      <c r="E342" s="218"/>
      <c r="F342" s="216"/>
      <c r="G342" s="217"/>
      <c r="H342" s="217"/>
      <c r="I342" s="217"/>
      <c r="J342" s="218"/>
      <c r="K342" s="105"/>
      <c r="L342" s="214"/>
      <c r="M342" s="215"/>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row>
    <row r="343" spans="1:44" s="44" customFormat="1" ht="15">
      <c r="A343" s="220"/>
      <c r="B343" s="221"/>
      <c r="C343" s="221"/>
      <c r="D343" s="221"/>
      <c r="E343" s="222"/>
      <c r="F343" s="216"/>
      <c r="G343" s="217"/>
      <c r="H343" s="217"/>
      <c r="I343" s="217"/>
      <c r="J343" s="218"/>
      <c r="K343" s="105"/>
      <c r="L343" s="214"/>
      <c r="M343" s="215"/>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row>
    <row r="344" spans="1:44">
      <c r="A344" s="91"/>
      <c r="B344" s="91"/>
      <c r="C344" s="18"/>
      <c r="D344" s="18"/>
      <c r="E344" s="18"/>
      <c r="F344" s="51"/>
      <c r="G344" s="51"/>
      <c r="H344" s="51"/>
      <c r="I344" s="51"/>
      <c r="J344" s="51"/>
      <c r="K344" s="90"/>
      <c r="L344" s="81"/>
      <c r="M344" s="81"/>
    </row>
    <row r="345" spans="1:44">
      <c r="A345" s="223" t="s">
        <v>608</v>
      </c>
      <c r="B345" s="223"/>
      <c r="C345" s="51"/>
      <c r="D345" s="51"/>
      <c r="E345" s="51"/>
      <c r="F345" s="51"/>
      <c r="G345" s="51"/>
      <c r="H345" s="51"/>
      <c r="I345" s="51"/>
      <c r="J345" s="51"/>
      <c r="K345" s="52"/>
      <c r="L345" s="81"/>
      <c r="M345" s="81"/>
    </row>
    <row r="346" spans="1:44" ht="11.25" customHeight="1">
      <c r="A346" s="219" t="s">
        <v>71</v>
      </c>
      <c r="B346" s="219"/>
      <c r="C346" s="219" t="s">
        <v>72</v>
      </c>
      <c r="D346" s="219"/>
      <c r="E346" s="175" t="s">
        <v>73</v>
      </c>
      <c r="F346" s="175"/>
      <c r="G346" s="175" t="s">
        <v>74</v>
      </c>
      <c r="H346" s="175"/>
      <c r="I346" s="175"/>
      <c r="J346" s="219" t="s">
        <v>75</v>
      </c>
      <c r="K346" s="219"/>
      <c r="L346" s="219"/>
      <c r="M346" s="24" t="s">
        <v>76</v>
      </c>
    </row>
    <row r="347" spans="1:44" ht="59.25" customHeight="1">
      <c r="A347" s="562">
        <v>169508543.50999999</v>
      </c>
      <c r="B347" s="562"/>
      <c r="C347" s="563">
        <v>19689209.5</v>
      </c>
      <c r="D347" s="563"/>
      <c r="E347" s="563">
        <v>17165603.350000001</v>
      </c>
      <c r="F347" s="563"/>
      <c r="G347" s="564">
        <v>130113269.7</v>
      </c>
      <c r="H347" s="565"/>
      <c r="I347" s="566"/>
      <c r="J347" s="475">
        <v>39606470.689999998</v>
      </c>
      <c r="K347" s="475"/>
      <c r="L347" s="475"/>
      <c r="M347" s="106">
        <v>0.37780000000000002</v>
      </c>
      <c r="N347" s="7" t="s">
        <v>252</v>
      </c>
    </row>
    <row r="348" spans="1:44">
      <c r="A348" s="51"/>
      <c r="B348" s="51"/>
      <c r="C348" s="51"/>
      <c r="D348" s="51"/>
      <c r="E348" s="51"/>
      <c r="F348" s="51"/>
      <c r="G348" s="51"/>
      <c r="H348" s="51"/>
      <c r="I348" s="51"/>
      <c r="J348" s="51"/>
      <c r="K348" s="52"/>
      <c r="L348" s="81"/>
      <c r="M348" s="81"/>
    </row>
    <row r="349" spans="1:44">
      <c r="A349" s="51"/>
      <c r="B349" s="51"/>
      <c r="C349" s="51"/>
      <c r="D349" s="51"/>
      <c r="E349" s="51"/>
      <c r="F349" s="51"/>
      <c r="G349" s="51"/>
      <c r="H349" s="51"/>
      <c r="I349" s="51"/>
      <c r="J349" s="51"/>
      <c r="K349" s="52"/>
      <c r="L349" s="81"/>
      <c r="M349" s="81"/>
    </row>
    <row r="350" spans="1:44">
      <c r="A350" s="9" t="s">
        <v>66</v>
      </c>
      <c r="B350" s="53"/>
      <c r="C350" s="53"/>
      <c r="D350" s="41"/>
      <c r="E350" s="41"/>
      <c r="F350" s="41"/>
      <c r="G350" s="54"/>
      <c r="H350" s="54"/>
      <c r="I350" s="54"/>
      <c r="J350" s="41"/>
      <c r="K350" s="41"/>
      <c r="L350" s="41"/>
      <c r="M350" s="41"/>
      <c r="N350" s="7" t="s">
        <v>252</v>
      </c>
    </row>
    <row r="351" spans="1:44">
      <c r="A351" s="175" t="s">
        <v>67</v>
      </c>
      <c r="B351" s="175"/>
      <c r="C351" s="175"/>
      <c r="D351" s="175" t="s">
        <v>68</v>
      </c>
      <c r="E351" s="175"/>
      <c r="F351" s="175"/>
      <c r="G351" s="175"/>
      <c r="H351" s="10" t="s">
        <v>69</v>
      </c>
      <c r="I351" s="10" t="s">
        <v>70</v>
      </c>
      <c r="J351" s="177" t="s">
        <v>61</v>
      </c>
      <c r="K351" s="178"/>
      <c r="L351" s="178"/>
      <c r="M351" s="179"/>
    </row>
    <row r="352" spans="1:44">
      <c r="A352" s="199" t="s">
        <v>714</v>
      </c>
      <c r="B352" s="199"/>
      <c r="C352" s="199"/>
      <c r="D352" s="200"/>
      <c r="E352" s="200"/>
      <c r="F352" s="200"/>
      <c r="G352" s="200"/>
      <c r="H352" s="107"/>
      <c r="I352" s="107"/>
      <c r="J352" s="212" t="s">
        <v>853</v>
      </c>
      <c r="K352" s="212"/>
      <c r="L352" s="212"/>
      <c r="M352" s="212"/>
    </row>
    <row r="353" spans="1:13">
      <c r="A353" s="201"/>
      <c r="B353" s="201"/>
      <c r="C353" s="201"/>
      <c r="D353" s="205" t="s">
        <v>715</v>
      </c>
      <c r="E353" s="206"/>
      <c r="F353" s="206"/>
      <c r="G353" s="207"/>
      <c r="H353" s="25">
        <v>310321.38</v>
      </c>
      <c r="I353" s="25">
        <v>282851.28999999998</v>
      </c>
      <c r="J353" s="212"/>
      <c r="K353" s="212"/>
      <c r="L353" s="212"/>
      <c r="M353" s="212"/>
    </row>
    <row r="354" spans="1:13">
      <c r="A354" s="201"/>
      <c r="B354" s="201"/>
      <c r="C354" s="201"/>
      <c r="D354" s="205" t="s">
        <v>716</v>
      </c>
      <c r="E354" s="206"/>
      <c r="F354" s="206"/>
      <c r="G354" s="207"/>
      <c r="H354" s="25">
        <v>416473.96</v>
      </c>
      <c r="I354" s="25">
        <v>337804.41</v>
      </c>
      <c r="J354" s="212"/>
      <c r="K354" s="212"/>
      <c r="L354" s="212"/>
      <c r="M354" s="212"/>
    </row>
    <row r="355" spans="1:13">
      <c r="A355" s="201"/>
      <c r="B355" s="201"/>
      <c r="C355" s="201"/>
      <c r="D355" s="205" t="s">
        <v>717</v>
      </c>
      <c r="E355" s="206"/>
      <c r="F355" s="206"/>
      <c r="G355" s="207"/>
      <c r="H355" s="25">
        <v>48188.65</v>
      </c>
      <c r="I355" s="25">
        <v>45388.24</v>
      </c>
      <c r="J355" s="212"/>
      <c r="K355" s="212"/>
      <c r="L355" s="212"/>
      <c r="M355" s="212"/>
    </row>
    <row r="356" spans="1:13">
      <c r="A356" s="201"/>
      <c r="B356" s="201"/>
      <c r="C356" s="201"/>
      <c r="D356" s="205" t="s">
        <v>718</v>
      </c>
      <c r="E356" s="206"/>
      <c r="F356" s="206"/>
      <c r="G356" s="207"/>
      <c r="H356" s="25">
        <v>594158.63</v>
      </c>
      <c r="I356" s="25">
        <v>468352.44</v>
      </c>
      <c r="J356" s="212"/>
      <c r="K356" s="212"/>
      <c r="L356" s="212"/>
      <c r="M356" s="212"/>
    </row>
    <row r="357" spans="1:13">
      <c r="A357" s="201"/>
      <c r="B357" s="201"/>
      <c r="C357" s="201"/>
      <c r="D357" s="205" t="s">
        <v>719</v>
      </c>
      <c r="E357" s="206"/>
      <c r="F357" s="206"/>
      <c r="G357" s="207"/>
      <c r="H357" s="25">
        <v>445550.48</v>
      </c>
      <c r="I357" s="25">
        <v>301013.99</v>
      </c>
      <c r="J357" s="212"/>
      <c r="K357" s="212"/>
      <c r="L357" s="212"/>
      <c r="M357" s="212"/>
    </row>
    <row r="358" spans="1:13">
      <c r="A358" s="201"/>
      <c r="B358" s="201"/>
      <c r="C358" s="201"/>
      <c r="D358" s="205" t="s">
        <v>720</v>
      </c>
      <c r="E358" s="206"/>
      <c r="F358" s="206"/>
      <c r="G358" s="207"/>
      <c r="H358" s="25">
        <v>1340916.56</v>
      </c>
      <c r="I358" s="25">
        <v>1170606.97</v>
      </c>
      <c r="J358" s="212"/>
      <c r="K358" s="212"/>
      <c r="L358" s="212"/>
      <c r="M358" s="212"/>
    </row>
    <row r="359" spans="1:13">
      <c r="A359" s="201"/>
      <c r="B359" s="201"/>
      <c r="C359" s="201"/>
      <c r="D359" s="205" t="s">
        <v>721</v>
      </c>
      <c r="E359" s="206"/>
      <c r="F359" s="206"/>
      <c r="G359" s="207"/>
      <c r="H359" s="25">
        <v>91981.94</v>
      </c>
      <c r="I359" s="25">
        <v>74337.710000000006</v>
      </c>
      <c r="J359" s="212"/>
      <c r="K359" s="212"/>
      <c r="L359" s="212"/>
      <c r="M359" s="212"/>
    </row>
    <row r="360" spans="1:13" ht="11.25" customHeight="1">
      <c r="A360" s="201"/>
      <c r="B360" s="201"/>
      <c r="C360" s="201"/>
      <c r="D360" s="205" t="s">
        <v>722</v>
      </c>
      <c r="E360" s="206"/>
      <c r="F360" s="206"/>
      <c r="G360" s="207"/>
      <c r="H360" s="25">
        <v>620959.66</v>
      </c>
      <c r="I360" s="25">
        <v>364811.53</v>
      </c>
      <c r="J360" s="212"/>
      <c r="K360" s="212"/>
      <c r="L360" s="212"/>
      <c r="M360" s="212"/>
    </row>
    <row r="361" spans="1:13">
      <c r="A361" s="201"/>
      <c r="B361" s="201"/>
      <c r="C361" s="201"/>
      <c r="D361" s="205" t="s">
        <v>723</v>
      </c>
      <c r="E361" s="206"/>
      <c r="F361" s="206"/>
      <c r="G361" s="207"/>
      <c r="H361" s="25">
        <v>732143</v>
      </c>
      <c r="I361" s="25">
        <v>471521.75</v>
      </c>
      <c r="J361" s="212"/>
      <c r="K361" s="212"/>
      <c r="L361" s="212"/>
      <c r="M361" s="212"/>
    </row>
    <row r="362" spans="1:13">
      <c r="A362" s="201"/>
      <c r="B362" s="201"/>
      <c r="C362" s="201"/>
      <c r="D362" s="205" t="s">
        <v>724</v>
      </c>
      <c r="E362" s="206"/>
      <c r="F362" s="206"/>
      <c r="G362" s="207"/>
      <c r="H362" s="25">
        <v>6912831.5800000001</v>
      </c>
      <c r="I362" s="25">
        <v>5413268.7199999997</v>
      </c>
      <c r="J362" s="212"/>
      <c r="K362" s="212"/>
      <c r="L362" s="212"/>
      <c r="M362" s="212"/>
    </row>
    <row r="363" spans="1:13" ht="11.25" customHeight="1">
      <c r="A363" s="201"/>
      <c r="B363" s="201"/>
      <c r="C363" s="201"/>
      <c r="D363" s="205" t="s">
        <v>725</v>
      </c>
      <c r="E363" s="206"/>
      <c r="F363" s="206"/>
      <c r="G363" s="207"/>
      <c r="H363" s="25">
        <v>1382182.17</v>
      </c>
      <c r="I363" s="25">
        <v>1237338.96</v>
      </c>
      <c r="J363" s="212"/>
      <c r="K363" s="212"/>
      <c r="L363" s="212"/>
      <c r="M363" s="212"/>
    </row>
    <row r="364" spans="1:13">
      <c r="A364" s="201"/>
      <c r="B364" s="201"/>
      <c r="C364" s="201"/>
      <c r="D364" s="205" t="s">
        <v>726</v>
      </c>
      <c r="E364" s="206"/>
      <c r="F364" s="206"/>
      <c r="G364" s="207"/>
      <c r="H364" s="25">
        <v>1673143.18</v>
      </c>
      <c r="I364" s="25">
        <v>693550.69</v>
      </c>
      <c r="J364" s="212"/>
      <c r="K364" s="212"/>
      <c r="L364" s="212"/>
      <c r="M364" s="212"/>
    </row>
    <row r="365" spans="1:13" ht="11.25" customHeight="1">
      <c r="A365" s="201"/>
      <c r="B365" s="201"/>
      <c r="C365" s="201"/>
      <c r="D365" s="205" t="s">
        <v>727</v>
      </c>
      <c r="E365" s="206"/>
      <c r="F365" s="206"/>
      <c r="G365" s="207"/>
      <c r="H365" s="25">
        <v>3584385.48</v>
      </c>
      <c r="I365" s="25">
        <v>2810621.19</v>
      </c>
      <c r="J365" s="212"/>
      <c r="K365" s="212"/>
      <c r="L365" s="212"/>
      <c r="M365" s="212"/>
    </row>
    <row r="366" spans="1:13">
      <c r="A366" s="208" t="s">
        <v>728</v>
      </c>
      <c r="B366" s="209"/>
      <c r="C366" s="210"/>
      <c r="D366" s="200"/>
      <c r="E366" s="200"/>
      <c r="F366" s="200"/>
      <c r="G366" s="200"/>
      <c r="H366" s="107"/>
      <c r="I366" s="107"/>
      <c r="J366" s="212"/>
      <c r="K366" s="212"/>
      <c r="L366" s="212"/>
      <c r="M366" s="212"/>
    </row>
    <row r="367" spans="1:13" ht="11.25" customHeight="1">
      <c r="A367" s="201"/>
      <c r="B367" s="201"/>
      <c r="C367" s="201"/>
      <c r="D367" s="202" t="s">
        <v>729</v>
      </c>
      <c r="E367" s="202"/>
      <c r="F367" s="202"/>
      <c r="G367" s="202"/>
      <c r="H367" s="25">
        <v>2307901.69</v>
      </c>
      <c r="I367" s="25">
        <v>1095616.8999999999</v>
      </c>
      <c r="J367" s="212"/>
      <c r="K367" s="212"/>
      <c r="L367" s="212"/>
      <c r="M367" s="212"/>
    </row>
    <row r="368" spans="1:13">
      <c r="A368" s="199" t="s">
        <v>730</v>
      </c>
      <c r="B368" s="199"/>
      <c r="C368" s="199"/>
      <c r="D368" s="200"/>
      <c r="E368" s="200"/>
      <c r="F368" s="200"/>
      <c r="G368" s="200"/>
      <c r="H368" s="107"/>
      <c r="I368" s="107"/>
      <c r="J368" s="212"/>
      <c r="K368" s="212"/>
      <c r="L368" s="212"/>
      <c r="M368" s="212"/>
    </row>
    <row r="369" spans="1:13" ht="11.25" customHeight="1">
      <c r="A369" s="201"/>
      <c r="B369" s="201"/>
      <c r="C369" s="201"/>
      <c r="D369" s="205" t="s">
        <v>731</v>
      </c>
      <c r="E369" s="206"/>
      <c r="F369" s="206"/>
      <c r="G369" s="207"/>
      <c r="H369" s="25">
        <v>4850264.99</v>
      </c>
      <c r="I369" s="25">
        <v>2298073.0699999998</v>
      </c>
      <c r="J369" s="212"/>
      <c r="K369" s="212"/>
      <c r="L369" s="212"/>
      <c r="M369" s="212"/>
    </row>
    <row r="370" spans="1:13" ht="11.25" customHeight="1">
      <c r="A370" s="201"/>
      <c r="B370" s="201"/>
      <c r="C370" s="201"/>
      <c r="D370" s="205" t="s">
        <v>732</v>
      </c>
      <c r="E370" s="206"/>
      <c r="F370" s="206"/>
      <c r="G370" s="207"/>
      <c r="H370" s="25">
        <v>50847692.289999999</v>
      </c>
      <c r="I370" s="25">
        <v>14373306.859999999</v>
      </c>
      <c r="J370" s="212"/>
      <c r="K370" s="212"/>
      <c r="L370" s="212"/>
      <c r="M370" s="212"/>
    </row>
    <row r="371" spans="1:13" ht="11.25" customHeight="1">
      <c r="A371" s="201"/>
      <c r="B371" s="201"/>
      <c r="C371" s="201"/>
      <c r="D371" s="205" t="s">
        <v>733</v>
      </c>
      <c r="E371" s="206"/>
      <c r="F371" s="206"/>
      <c r="G371" s="207"/>
      <c r="H371" s="25">
        <v>7655679</v>
      </c>
      <c r="I371" s="25">
        <v>3840888.14</v>
      </c>
      <c r="J371" s="212"/>
      <c r="K371" s="212"/>
      <c r="L371" s="212"/>
      <c r="M371" s="212"/>
    </row>
    <row r="372" spans="1:13" ht="11.25" customHeight="1">
      <c r="A372" s="201"/>
      <c r="B372" s="201"/>
      <c r="C372" s="201"/>
      <c r="D372" s="205" t="s">
        <v>734</v>
      </c>
      <c r="E372" s="206"/>
      <c r="F372" s="206"/>
      <c r="G372" s="207"/>
      <c r="H372" s="25">
        <v>59251238.609999999</v>
      </c>
      <c r="I372" s="25">
        <v>5521565.3399999999</v>
      </c>
      <c r="J372" s="212"/>
      <c r="K372" s="212"/>
      <c r="L372" s="212"/>
      <c r="M372" s="212"/>
    </row>
    <row r="373" spans="1:13" ht="11.25" customHeight="1">
      <c r="A373" s="201"/>
      <c r="B373" s="201"/>
      <c r="C373" s="201"/>
      <c r="D373" s="205" t="s">
        <v>735</v>
      </c>
      <c r="E373" s="206"/>
      <c r="F373" s="206"/>
      <c r="G373" s="207"/>
      <c r="H373" s="25">
        <v>9392268.1899999995</v>
      </c>
      <c r="I373" s="25">
        <v>8381246.2800000003</v>
      </c>
      <c r="J373" s="212"/>
      <c r="K373" s="212"/>
      <c r="L373" s="212"/>
      <c r="M373" s="212"/>
    </row>
    <row r="374" spans="1:13" ht="11.25" customHeight="1">
      <c r="A374" s="201"/>
      <c r="B374" s="201"/>
      <c r="C374" s="201"/>
      <c r="D374" s="205" t="s">
        <v>736</v>
      </c>
      <c r="E374" s="206"/>
      <c r="F374" s="206"/>
      <c r="G374" s="207"/>
      <c r="H374" s="25">
        <v>1459920.97</v>
      </c>
      <c r="I374" s="25">
        <v>1008226.11</v>
      </c>
      <c r="J374" s="212"/>
      <c r="K374" s="212"/>
      <c r="L374" s="212"/>
      <c r="M374" s="212"/>
    </row>
    <row r="375" spans="1:13" ht="11.25" customHeight="1">
      <c r="A375" s="201"/>
      <c r="B375" s="201"/>
      <c r="C375" s="201"/>
      <c r="D375" s="205" t="s">
        <v>737</v>
      </c>
      <c r="E375" s="206"/>
      <c r="F375" s="206"/>
      <c r="G375" s="207"/>
      <c r="H375" s="25">
        <v>588419.93000000005</v>
      </c>
      <c r="I375" s="25">
        <v>520469.02</v>
      </c>
      <c r="J375" s="212"/>
      <c r="K375" s="212"/>
      <c r="L375" s="212"/>
      <c r="M375" s="212"/>
    </row>
    <row r="376" spans="1:13" ht="11.25" customHeight="1">
      <c r="A376" s="201"/>
      <c r="B376" s="201"/>
      <c r="C376" s="201"/>
      <c r="D376" s="202"/>
      <c r="E376" s="202"/>
      <c r="F376" s="202"/>
      <c r="G376" s="202"/>
      <c r="H376" s="25"/>
      <c r="I376" s="25"/>
      <c r="J376" s="212"/>
      <c r="K376" s="212"/>
      <c r="L376" s="212"/>
      <c r="M376" s="212"/>
    </row>
    <row r="377" spans="1:13">
      <c r="A377" s="199" t="s">
        <v>738</v>
      </c>
      <c r="B377" s="199"/>
      <c r="C377" s="199"/>
      <c r="D377" s="200"/>
      <c r="E377" s="200"/>
      <c r="F377" s="200"/>
      <c r="G377" s="200"/>
      <c r="H377" s="107"/>
      <c r="I377" s="107"/>
      <c r="J377" s="212"/>
      <c r="K377" s="212"/>
      <c r="L377" s="212"/>
      <c r="M377" s="212"/>
    </row>
    <row r="378" spans="1:13">
      <c r="A378" s="201"/>
      <c r="B378" s="201"/>
      <c r="C378" s="201"/>
      <c r="D378" s="202" t="s">
        <v>739</v>
      </c>
      <c r="E378" s="202"/>
      <c r="F378" s="202"/>
      <c r="G378" s="202"/>
      <c r="H378" s="25">
        <v>7421225.7999999998</v>
      </c>
      <c r="I378" s="25">
        <v>7381692.21</v>
      </c>
      <c r="J378" s="212"/>
      <c r="K378" s="212"/>
      <c r="L378" s="212"/>
      <c r="M378" s="212"/>
    </row>
    <row r="379" spans="1:13">
      <c r="A379" s="199" t="s">
        <v>740</v>
      </c>
      <c r="B379" s="199"/>
      <c r="C379" s="199"/>
      <c r="D379" s="200"/>
      <c r="E379" s="200"/>
      <c r="F379" s="200"/>
      <c r="G379" s="200"/>
      <c r="H379" s="107"/>
      <c r="I379" s="107"/>
      <c r="J379" s="212"/>
      <c r="K379" s="212"/>
      <c r="L379" s="212"/>
      <c r="M379" s="212"/>
    </row>
    <row r="380" spans="1:13" ht="11.25" customHeight="1">
      <c r="A380" s="201"/>
      <c r="B380" s="201"/>
      <c r="C380" s="201"/>
      <c r="D380" s="202" t="s">
        <v>741</v>
      </c>
      <c r="E380" s="202"/>
      <c r="F380" s="202"/>
      <c r="G380" s="202"/>
      <c r="H380" s="25">
        <v>3689631.12</v>
      </c>
      <c r="I380" s="25">
        <v>2915929.07</v>
      </c>
      <c r="J380" s="212"/>
      <c r="K380" s="212"/>
      <c r="L380" s="212"/>
      <c r="M380" s="212"/>
    </row>
    <row r="381" spans="1:13" ht="11.25" customHeight="1">
      <c r="A381" s="201"/>
      <c r="B381" s="201"/>
      <c r="C381" s="201"/>
      <c r="D381" s="202" t="s">
        <v>742</v>
      </c>
      <c r="E381" s="202"/>
      <c r="F381" s="202"/>
      <c r="G381" s="202"/>
      <c r="H381" s="25">
        <v>658313.87</v>
      </c>
      <c r="I381" s="25">
        <v>334876.03999999998</v>
      </c>
      <c r="J381" s="212"/>
      <c r="K381" s="212"/>
      <c r="L381" s="212"/>
      <c r="M381" s="212"/>
    </row>
    <row r="382" spans="1:13" ht="11.25" customHeight="1">
      <c r="A382" s="201"/>
      <c r="B382" s="201"/>
      <c r="C382" s="201"/>
      <c r="D382" s="202" t="s">
        <v>743</v>
      </c>
      <c r="E382" s="202"/>
      <c r="F382" s="202"/>
      <c r="G382" s="202"/>
      <c r="H382" s="25">
        <v>2720424.81</v>
      </c>
      <c r="I382" s="25">
        <v>2308501.15</v>
      </c>
      <c r="J382" s="212"/>
      <c r="K382" s="212"/>
      <c r="L382" s="212"/>
      <c r="M382" s="212"/>
    </row>
    <row r="383" spans="1:13" ht="11.25" customHeight="1">
      <c r="A383" s="201"/>
      <c r="B383" s="201"/>
      <c r="C383" s="201"/>
      <c r="D383" s="202" t="s">
        <v>744</v>
      </c>
      <c r="E383" s="202"/>
      <c r="F383" s="202"/>
      <c r="G383" s="202"/>
      <c r="H383" s="25">
        <v>512325.57</v>
      </c>
      <c r="I383" s="25">
        <v>396142.76</v>
      </c>
      <c r="J383" s="212"/>
      <c r="K383" s="212"/>
      <c r="L383" s="212"/>
      <c r="M383" s="212"/>
    </row>
    <row r="384" spans="1:13">
      <c r="A384" s="211"/>
      <c r="B384" s="211"/>
      <c r="C384" s="211"/>
      <c r="D384" s="211"/>
      <c r="E384" s="211"/>
      <c r="F384" s="211"/>
      <c r="G384" s="211"/>
      <c r="H384" s="26">
        <f>SUM(H353:H383)</f>
        <v>169508543.51000002</v>
      </c>
      <c r="I384" s="108">
        <f>SUM(I353:I383)</f>
        <v>64048000.840000004</v>
      </c>
      <c r="J384" s="212"/>
      <c r="K384" s="212"/>
      <c r="L384" s="212"/>
      <c r="M384" s="212"/>
    </row>
    <row r="385" spans="1:14">
      <c r="A385" s="55"/>
      <c r="B385" s="56"/>
      <c r="C385" s="56"/>
      <c r="D385" s="56"/>
      <c r="E385" s="56"/>
      <c r="F385" s="56"/>
      <c r="G385" s="57"/>
      <c r="H385" s="82"/>
      <c r="I385" s="82"/>
      <c r="J385" s="213"/>
      <c r="K385" s="213"/>
      <c r="L385" s="213"/>
      <c r="M385" s="213"/>
    </row>
    <row r="386" spans="1:14">
      <c r="A386" s="58"/>
      <c r="B386" s="58"/>
      <c r="C386" s="58"/>
      <c r="D386" s="58"/>
      <c r="E386" s="53"/>
      <c r="F386" s="53"/>
      <c r="G386" s="53"/>
      <c r="H386" s="53"/>
      <c r="I386" s="41"/>
      <c r="J386" s="41"/>
      <c r="K386" s="41"/>
      <c r="L386" s="41"/>
      <c r="M386" s="41"/>
    </row>
    <row r="387" spans="1:14">
      <c r="A387" s="9" t="s">
        <v>77</v>
      </c>
      <c r="B387" s="58"/>
      <c r="C387" s="58"/>
      <c r="D387" s="58"/>
      <c r="E387" s="53"/>
      <c r="F387" s="53"/>
      <c r="G387" s="53"/>
      <c r="H387" s="53"/>
      <c r="I387" s="41"/>
      <c r="J387" s="41"/>
      <c r="K387" s="41"/>
      <c r="L387" s="41"/>
      <c r="M387" s="41"/>
    </row>
    <row r="388" spans="1:14">
      <c r="A388" s="177" t="s">
        <v>77</v>
      </c>
      <c r="B388" s="178"/>
      <c r="C388" s="179"/>
      <c r="D388" s="177" t="s">
        <v>78</v>
      </c>
      <c r="E388" s="178"/>
      <c r="F388" s="179"/>
      <c r="G388" s="177" t="s">
        <v>79</v>
      </c>
      <c r="H388" s="179"/>
      <c r="I388" s="177" t="s">
        <v>80</v>
      </c>
      <c r="J388" s="178"/>
      <c r="K388" s="179"/>
      <c r="L388" s="177" t="s">
        <v>81</v>
      </c>
      <c r="M388" s="179"/>
      <c r="N388" s="7" t="s">
        <v>253</v>
      </c>
    </row>
    <row r="389" spans="1:14" ht="43.5" customHeight="1">
      <c r="A389" s="538" t="s">
        <v>244</v>
      </c>
      <c r="B389" s="539"/>
      <c r="C389" s="540"/>
      <c r="D389" s="529" t="s">
        <v>745</v>
      </c>
      <c r="E389" s="530"/>
      <c r="F389" s="531"/>
      <c r="G389" s="195" t="s">
        <v>528</v>
      </c>
      <c r="H389" s="196"/>
      <c r="I389" s="547" t="s">
        <v>561</v>
      </c>
      <c r="J389" s="548"/>
      <c r="K389" s="549"/>
      <c r="L389" s="556" t="s">
        <v>854</v>
      </c>
      <c r="M389" s="557"/>
    </row>
    <row r="390" spans="1:14" ht="11.25" customHeight="1">
      <c r="A390" s="541"/>
      <c r="B390" s="542"/>
      <c r="C390" s="543"/>
      <c r="D390" s="532"/>
      <c r="E390" s="533"/>
      <c r="F390" s="534"/>
      <c r="G390" s="197" t="s">
        <v>746</v>
      </c>
      <c r="H390" s="198"/>
      <c r="I390" s="550"/>
      <c r="J390" s="551"/>
      <c r="K390" s="552"/>
      <c r="L390" s="558"/>
      <c r="M390" s="559"/>
    </row>
    <row r="391" spans="1:14" ht="15" customHeight="1">
      <c r="A391" s="541"/>
      <c r="B391" s="542"/>
      <c r="C391" s="543"/>
      <c r="D391" s="532"/>
      <c r="E391" s="533"/>
      <c r="F391" s="534"/>
      <c r="G391" s="197" t="s">
        <v>529</v>
      </c>
      <c r="H391" s="198"/>
      <c r="I391" s="550"/>
      <c r="J391" s="551"/>
      <c r="K391" s="552"/>
      <c r="L391" s="558"/>
      <c r="M391" s="559"/>
    </row>
    <row r="392" spans="1:14" ht="15" customHeight="1">
      <c r="A392" s="541"/>
      <c r="B392" s="542"/>
      <c r="C392" s="543"/>
      <c r="D392" s="532"/>
      <c r="E392" s="533"/>
      <c r="F392" s="534"/>
      <c r="G392" s="197" t="s">
        <v>530</v>
      </c>
      <c r="H392" s="198"/>
      <c r="I392" s="550"/>
      <c r="J392" s="551"/>
      <c r="K392" s="552"/>
      <c r="L392" s="558"/>
      <c r="M392" s="559"/>
    </row>
    <row r="393" spans="1:14" ht="15" customHeight="1">
      <c r="A393" s="541"/>
      <c r="B393" s="542"/>
      <c r="C393" s="543"/>
      <c r="D393" s="532"/>
      <c r="E393" s="533"/>
      <c r="F393" s="534"/>
      <c r="G393" s="197" t="s">
        <v>531</v>
      </c>
      <c r="H393" s="198"/>
      <c r="I393" s="550"/>
      <c r="J393" s="551"/>
      <c r="K393" s="552"/>
      <c r="L393" s="558"/>
      <c r="M393" s="559"/>
    </row>
    <row r="394" spans="1:14" ht="15" customHeight="1">
      <c r="A394" s="541"/>
      <c r="B394" s="542"/>
      <c r="C394" s="543"/>
      <c r="D394" s="532"/>
      <c r="E394" s="533"/>
      <c r="F394" s="534"/>
      <c r="G394" s="197" t="s">
        <v>532</v>
      </c>
      <c r="H394" s="198"/>
      <c r="I394" s="550"/>
      <c r="J394" s="551"/>
      <c r="K394" s="552"/>
      <c r="L394" s="558"/>
      <c r="M394" s="559"/>
      <c r="N394" s="7" t="s">
        <v>837</v>
      </c>
    </row>
    <row r="395" spans="1:14" ht="15" customHeight="1">
      <c r="A395" s="541"/>
      <c r="B395" s="542"/>
      <c r="C395" s="543"/>
      <c r="D395" s="532"/>
      <c r="E395" s="533"/>
      <c r="F395" s="534"/>
      <c r="G395" s="197" t="s">
        <v>533</v>
      </c>
      <c r="H395" s="198"/>
      <c r="I395" s="550"/>
      <c r="J395" s="551"/>
      <c r="K395" s="552"/>
      <c r="L395" s="558"/>
      <c r="M395" s="559"/>
    </row>
    <row r="396" spans="1:14" ht="15" customHeight="1">
      <c r="A396" s="541"/>
      <c r="B396" s="542"/>
      <c r="C396" s="543"/>
      <c r="D396" s="532"/>
      <c r="E396" s="533"/>
      <c r="F396" s="534"/>
      <c r="G396" s="197" t="s">
        <v>747</v>
      </c>
      <c r="H396" s="198"/>
      <c r="I396" s="550"/>
      <c r="J396" s="551"/>
      <c r="K396" s="552"/>
      <c r="L396" s="558"/>
      <c r="M396" s="559"/>
    </row>
    <row r="397" spans="1:14" ht="15" customHeight="1">
      <c r="A397" s="541"/>
      <c r="B397" s="542"/>
      <c r="C397" s="543"/>
      <c r="D397" s="532"/>
      <c r="E397" s="533"/>
      <c r="F397" s="534"/>
      <c r="G397" s="197" t="s">
        <v>748</v>
      </c>
      <c r="H397" s="198"/>
      <c r="I397" s="550"/>
      <c r="J397" s="551"/>
      <c r="K397" s="552"/>
      <c r="L397" s="558"/>
      <c r="M397" s="559"/>
    </row>
    <row r="398" spans="1:14" ht="15" customHeight="1">
      <c r="A398" s="541"/>
      <c r="B398" s="542"/>
      <c r="C398" s="543"/>
      <c r="D398" s="532"/>
      <c r="E398" s="533"/>
      <c r="F398" s="534"/>
      <c r="G398" s="197" t="s">
        <v>749</v>
      </c>
      <c r="H398" s="198"/>
      <c r="I398" s="550"/>
      <c r="J398" s="551"/>
      <c r="K398" s="552"/>
      <c r="L398" s="558"/>
      <c r="M398" s="559"/>
    </row>
    <row r="399" spans="1:14" ht="15" customHeight="1">
      <c r="A399" s="541"/>
      <c r="B399" s="542"/>
      <c r="C399" s="543"/>
      <c r="D399" s="532"/>
      <c r="E399" s="533"/>
      <c r="F399" s="534"/>
      <c r="G399" s="197" t="s">
        <v>750</v>
      </c>
      <c r="H399" s="198"/>
      <c r="I399" s="550"/>
      <c r="J399" s="551"/>
      <c r="K399" s="552"/>
      <c r="L399" s="558"/>
      <c r="M399" s="559"/>
    </row>
    <row r="400" spans="1:14" ht="15" customHeight="1">
      <c r="A400" s="541"/>
      <c r="B400" s="542"/>
      <c r="C400" s="543"/>
      <c r="D400" s="532"/>
      <c r="E400" s="533"/>
      <c r="F400" s="534"/>
      <c r="G400" s="197" t="s">
        <v>751</v>
      </c>
      <c r="H400" s="198"/>
      <c r="I400" s="550"/>
      <c r="J400" s="551"/>
      <c r="K400" s="552"/>
      <c r="L400" s="558"/>
      <c r="M400" s="559"/>
    </row>
    <row r="401" spans="1:44" ht="15" customHeight="1">
      <c r="A401" s="541"/>
      <c r="B401" s="542"/>
      <c r="C401" s="543"/>
      <c r="D401" s="532"/>
      <c r="E401" s="533"/>
      <c r="F401" s="534"/>
      <c r="G401" s="197" t="s">
        <v>752</v>
      </c>
      <c r="H401" s="198"/>
      <c r="I401" s="550"/>
      <c r="J401" s="551"/>
      <c r="K401" s="552"/>
      <c r="L401" s="558"/>
      <c r="M401" s="559"/>
    </row>
    <row r="402" spans="1:44" ht="15" customHeight="1">
      <c r="A402" s="541"/>
      <c r="B402" s="542"/>
      <c r="C402" s="543"/>
      <c r="D402" s="532"/>
      <c r="E402" s="533"/>
      <c r="F402" s="534"/>
      <c r="G402" s="197" t="s">
        <v>753</v>
      </c>
      <c r="H402" s="198"/>
      <c r="I402" s="550"/>
      <c r="J402" s="551"/>
      <c r="K402" s="552"/>
      <c r="L402" s="558"/>
      <c r="M402" s="559"/>
    </row>
    <row r="403" spans="1:44" ht="15" customHeight="1">
      <c r="A403" s="544"/>
      <c r="B403" s="545"/>
      <c r="C403" s="546"/>
      <c r="D403" s="535"/>
      <c r="E403" s="536"/>
      <c r="F403" s="537"/>
      <c r="G403" s="197" t="s">
        <v>754</v>
      </c>
      <c r="H403" s="198"/>
      <c r="I403" s="553"/>
      <c r="J403" s="554"/>
      <c r="K403" s="555"/>
      <c r="L403" s="560"/>
      <c r="M403" s="561"/>
    </row>
    <row r="404" spans="1:44">
      <c r="A404" s="58"/>
      <c r="B404" s="58"/>
      <c r="C404" s="58"/>
      <c r="D404" s="58"/>
      <c r="E404" s="53"/>
      <c r="F404" s="53"/>
      <c r="G404" s="53"/>
      <c r="H404" s="53"/>
      <c r="I404" s="41"/>
      <c r="J404" s="41"/>
      <c r="K404" s="41"/>
      <c r="L404" s="41"/>
      <c r="M404" s="41"/>
    </row>
    <row r="405" spans="1:44">
      <c r="A405" s="9" t="s">
        <v>77</v>
      </c>
      <c r="B405" s="58"/>
      <c r="C405" s="58"/>
      <c r="D405" s="58"/>
      <c r="E405" s="53"/>
      <c r="F405" s="53"/>
      <c r="G405" s="53"/>
      <c r="H405" s="53"/>
      <c r="I405" s="41"/>
      <c r="J405" s="41"/>
      <c r="K405" s="41"/>
      <c r="L405" s="41"/>
      <c r="M405" s="41"/>
      <c r="N405" s="7" t="s">
        <v>253</v>
      </c>
    </row>
    <row r="406" spans="1:44" ht="82.5" customHeight="1">
      <c r="A406" s="177" t="s">
        <v>82</v>
      </c>
      <c r="B406" s="178"/>
      <c r="C406" s="179"/>
      <c r="D406" s="177" t="s">
        <v>83</v>
      </c>
      <c r="E406" s="178"/>
      <c r="F406" s="179"/>
      <c r="G406" s="10" t="s">
        <v>84</v>
      </c>
      <c r="H406" s="177" t="s">
        <v>85</v>
      </c>
      <c r="I406" s="178"/>
      <c r="J406" s="178"/>
      <c r="K406" s="179"/>
      <c r="L406" s="177" t="s">
        <v>86</v>
      </c>
      <c r="M406" s="179"/>
    </row>
    <row r="407" spans="1:44" ht="42" customHeight="1">
      <c r="A407" s="180" t="s">
        <v>244</v>
      </c>
      <c r="B407" s="181"/>
      <c r="C407" s="181"/>
      <c r="D407" s="180" t="s">
        <v>755</v>
      </c>
      <c r="E407" s="180"/>
      <c r="F407" s="180"/>
      <c r="G407" s="59">
        <v>45623</v>
      </c>
      <c r="H407" s="180" t="s">
        <v>244</v>
      </c>
      <c r="I407" s="180"/>
      <c r="J407" s="180"/>
      <c r="K407" s="180"/>
      <c r="L407" s="180" t="s">
        <v>534</v>
      </c>
      <c r="M407" s="180"/>
    </row>
    <row r="408" spans="1:44">
      <c r="A408" s="203"/>
      <c r="B408" s="203"/>
      <c r="C408" s="203"/>
      <c r="D408" s="203"/>
      <c r="E408" s="203"/>
      <c r="F408" s="203"/>
      <c r="G408" s="60"/>
      <c r="H408" s="204"/>
      <c r="I408" s="204"/>
      <c r="J408" s="204"/>
      <c r="K408" s="204"/>
      <c r="L408" s="183"/>
      <c r="M408" s="183"/>
    </row>
    <row r="409" spans="1:44">
      <c r="A409" s="58"/>
      <c r="B409" s="58"/>
      <c r="C409" s="58"/>
      <c r="D409" s="58"/>
      <c r="E409" s="53"/>
      <c r="F409" s="53"/>
      <c r="G409" s="53"/>
      <c r="H409" s="53"/>
      <c r="I409" s="41"/>
      <c r="J409" s="41"/>
      <c r="K409" s="41"/>
      <c r="L409" s="41"/>
      <c r="M409" s="41"/>
    </row>
    <row r="410" spans="1:44" ht="12" thickBot="1">
      <c r="A410" s="9" t="s">
        <v>87</v>
      </c>
      <c r="B410" s="58"/>
      <c r="C410" s="58"/>
      <c r="D410" s="58"/>
      <c r="E410" s="53"/>
      <c r="F410" s="53"/>
      <c r="G410" s="53"/>
      <c r="H410" s="53"/>
      <c r="I410" s="41"/>
      <c r="J410" s="41"/>
      <c r="K410" s="41"/>
      <c r="L410" s="41"/>
      <c r="M410" s="41"/>
    </row>
    <row r="411" spans="1:44" ht="41.25" customHeight="1" thickBot="1">
      <c r="A411" s="175" t="s">
        <v>88</v>
      </c>
      <c r="B411" s="175"/>
      <c r="C411" s="118" t="s">
        <v>89</v>
      </c>
      <c r="D411" s="118" t="s">
        <v>90</v>
      </c>
      <c r="E411" s="10" t="s">
        <v>91</v>
      </c>
      <c r="F411" s="92" t="s">
        <v>60</v>
      </c>
      <c r="G411" s="128" t="s">
        <v>61</v>
      </c>
      <c r="H411" s="7" t="s">
        <v>253</v>
      </c>
      <c r="I411" s="120"/>
      <c r="J411" s="176"/>
      <c r="K411" s="176"/>
      <c r="L411" s="176"/>
      <c r="M411" s="120"/>
    </row>
    <row r="412" spans="1:44" s="44" customFormat="1" ht="24.95" customHeight="1">
      <c r="A412" s="173" t="s">
        <v>536</v>
      </c>
      <c r="B412" s="174"/>
      <c r="C412" s="109">
        <v>591072.38</v>
      </c>
      <c r="D412" s="110">
        <v>32512.03</v>
      </c>
      <c r="E412" s="111">
        <v>5.5E-2</v>
      </c>
      <c r="F412" s="123"/>
      <c r="G412" s="591" t="s">
        <v>855</v>
      </c>
      <c r="H412" s="126"/>
      <c r="I412" s="126"/>
      <c r="J412" s="182"/>
      <c r="K412" s="182"/>
      <c r="L412" s="182"/>
      <c r="M412" s="325"/>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row>
    <row r="413" spans="1:44" ht="24.95" customHeight="1">
      <c r="A413" s="173" t="s">
        <v>537</v>
      </c>
      <c r="B413" s="174"/>
      <c r="C413" s="109">
        <v>608671.41</v>
      </c>
      <c r="D413" s="110">
        <v>39498.120000000003</v>
      </c>
      <c r="E413" s="111">
        <v>6.4899999999999999E-2</v>
      </c>
      <c r="F413" s="123"/>
      <c r="G413" s="592"/>
      <c r="H413" s="126"/>
      <c r="I413" s="126"/>
      <c r="J413" s="182"/>
      <c r="K413" s="182"/>
      <c r="L413" s="182"/>
      <c r="M413" s="325"/>
    </row>
    <row r="414" spans="1:44" ht="24.95" customHeight="1">
      <c r="A414" s="173" t="s">
        <v>538</v>
      </c>
      <c r="B414" s="174"/>
      <c r="C414" s="109">
        <v>723400.42</v>
      </c>
      <c r="D414" s="110">
        <v>59137.81</v>
      </c>
      <c r="E414" s="111">
        <v>8.1699999999999995E-2</v>
      </c>
      <c r="F414" s="123"/>
      <c r="G414" s="592"/>
      <c r="H414" s="126"/>
      <c r="I414" s="126"/>
      <c r="J414" s="182"/>
      <c r="K414" s="182"/>
      <c r="L414" s="182"/>
      <c r="M414" s="325"/>
    </row>
    <row r="415" spans="1:44" ht="24.95" customHeight="1">
      <c r="A415" s="173" t="s">
        <v>539</v>
      </c>
      <c r="B415" s="174"/>
      <c r="C415" s="109">
        <v>623810.31999999995</v>
      </c>
      <c r="D415" s="110">
        <v>15014.31</v>
      </c>
      <c r="E415" s="111">
        <v>2.4E-2</v>
      </c>
      <c r="F415" s="123"/>
      <c r="G415" s="592"/>
      <c r="H415" s="126"/>
      <c r="I415" s="126"/>
      <c r="J415" s="182"/>
      <c r="K415" s="182"/>
      <c r="L415" s="182"/>
      <c r="M415" s="325"/>
    </row>
    <row r="416" spans="1:44" ht="24.95" customHeight="1">
      <c r="A416" s="173" t="s">
        <v>540</v>
      </c>
      <c r="B416" s="174"/>
      <c r="C416" s="109">
        <v>729368.59</v>
      </c>
      <c r="D416" s="110">
        <v>19804.439999999999</v>
      </c>
      <c r="E416" s="111">
        <v>2.7199999999999998E-2</v>
      </c>
      <c r="F416" s="123"/>
      <c r="G416" s="592"/>
      <c r="H416" s="134" t="s">
        <v>756</v>
      </c>
      <c r="I416" s="126"/>
      <c r="J416" s="182"/>
      <c r="K416" s="182"/>
      <c r="L416" s="182"/>
      <c r="M416" s="325"/>
    </row>
    <row r="417" spans="1:13" ht="24.95" customHeight="1">
      <c r="A417" s="173" t="s">
        <v>541</v>
      </c>
      <c r="B417" s="174"/>
      <c r="C417" s="109">
        <v>881922.12</v>
      </c>
      <c r="D417" s="110">
        <v>118600</v>
      </c>
      <c r="E417" s="111">
        <v>0.13450000000000001</v>
      </c>
      <c r="F417" s="123"/>
      <c r="G417" s="592"/>
      <c r="H417" s="126"/>
      <c r="I417" s="126"/>
      <c r="J417" s="182"/>
      <c r="K417" s="182"/>
      <c r="L417" s="182"/>
      <c r="M417" s="325"/>
    </row>
    <row r="418" spans="1:13" ht="24.95" customHeight="1">
      <c r="A418" s="173" t="s">
        <v>542</v>
      </c>
      <c r="B418" s="174"/>
      <c r="C418" s="109">
        <v>993357.14</v>
      </c>
      <c r="D418" s="110">
        <v>37500</v>
      </c>
      <c r="E418" s="111">
        <v>3.78E-2</v>
      </c>
      <c r="F418" s="123"/>
      <c r="G418" s="592"/>
      <c r="H418" s="126"/>
      <c r="I418" s="126"/>
      <c r="J418" s="182"/>
      <c r="K418" s="182"/>
      <c r="L418" s="182"/>
      <c r="M418" s="325"/>
    </row>
    <row r="419" spans="1:13" ht="24.95" customHeight="1">
      <c r="A419" s="173" t="s">
        <v>543</v>
      </c>
      <c r="B419" s="174"/>
      <c r="C419" s="109">
        <v>1270130.46</v>
      </c>
      <c r="D419" s="110">
        <v>149118.6</v>
      </c>
      <c r="E419" s="111">
        <v>0.1174</v>
      </c>
      <c r="F419" s="123"/>
      <c r="G419" s="592"/>
      <c r="H419" s="126"/>
      <c r="I419" s="126"/>
      <c r="J419" s="182"/>
      <c r="K419" s="182"/>
      <c r="L419" s="182"/>
      <c r="M419" s="325"/>
    </row>
    <row r="420" spans="1:13" ht="24.95" customHeight="1">
      <c r="A420" s="173" t="s">
        <v>544</v>
      </c>
      <c r="B420" s="174"/>
      <c r="C420" s="109">
        <v>884318.17</v>
      </c>
      <c r="D420" s="110">
        <v>183810</v>
      </c>
      <c r="E420" s="111">
        <v>0.2079</v>
      </c>
      <c r="F420" s="123"/>
      <c r="G420" s="592"/>
      <c r="H420" s="126"/>
      <c r="I420" s="126"/>
      <c r="J420" s="182"/>
      <c r="K420" s="182"/>
      <c r="L420" s="182"/>
      <c r="M420" s="325"/>
    </row>
    <row r="421" spans="1:13" ht="24.95" customHeight="1">
      <c r="A421" s="173" t="s">
        <v>545</v>
      </c>
      <c r="B421" s="174"/>
      <c r="C421" s="109">
        <v>1163150.3</v>
      </c>
      <c r="D421" s="110">
        <v>6557.03</v>
      </c>
      <c r="E421" s="111">
        <v>5.5999999999999999E-3</v>
      </c>
      <c r="F421" s="123"/>
      <c r="G421" s="592"/>
      <c r="H421" s="127"/>
      <c r="I421" s="127"/>
      <c r="J421" s="182"/>
      <c r="K421" s="182"/>
      <c r="L421" s="182"/>
      <c r="M421" s="325"/>
    </row>
    <row r="422" spans="1:13" ht="24.95" customHeight="1">
      <c r="A422" s="173" t="s">
        <v>546</v>
      </c>
      <c r="B422" s="174"/>
      <c r="C422" s="109">
        <v>1288430.6499999999</v>
      </c>
      <c r="D422" s="110">
        <v>351425</v>
      </c>
      <c r="E422" s="111">
        <v>0.27279999999999999</v>
      </c>
      <c r="F422" s="123"/>
      <c r="G422" s="592"/>
      <c r="H422" s="126"/>
      <c r="I422" s="126"/>
      <c r="J422" s="182"/>
      <c r="K422" s="182"/>
      <c r="L422" s="182"/>
      <c r="M422" s="325"/>
    </row>
    <row r="423" spans="1:13" ht="24.95" customHeight="1">
      <c r="A423" s="171" t="s">
        <v>547</v>
      </c>
      <c r="B423" s="172"/>
      <c r="C423" s="109">
        <v>987476.05</v>
      </c>
      <c r="D423" s="110">
        <v>307344.88</v>
      </c>
      <c r="E423" s="112">
        <v>0.31119999999999998</v>
      </c>
      <c r="F423" s="124"/>
      <c r="G423" s="592"/>
      <c r="H423" s="126"/>
      <c r="I423" s="126"/>
      <c r="J423" s="182"/>
      <c r="K423" s="182"/>
      <c r="L423" s="182"/>
      <c r="M423" s="325"/>
    </row>
    <row r="424" spans="1:13" ht="24.95" customHeight="1" thickBot="1">
      <c r="A424" s="173" t="s">
        <v>535</v>
      </c>
      <c r="B424" s="174"/>
      <c r="C424" s="113">
        <v>990472.14</v>
      </c>
      <c r="D424" s="114">
        <v>0</v>
      </c>
      <c r="E424" s="115">
        <v>0</v>
      </c>
      <c r="F424" s="125"/>
      <c r="G424" s="593"/>
      <c r="H424" s="126"/>
      <c r="I424" s="126"/>
      <c r="J424" s="182"/>
      <c r="K424" s="182"/>
      <c r="L424" s="182"/>
      <c r="M424" s="325"/>
    </row>
    <row r="425" spans="1:13" ht="15.75" thickBot="1">
      <c r="A425" s="186" t="s">
        <v>254</v>
      </c>
      <c r="B425" s="187"/>
      <c r="C425" s="116">
        <f>SUM(C412:C424)</f>
        <v>11735580.150000002</v>
      </c>
      <c r="D425" s="117">
        <f>SUM(D412:D424)</f>
        <v>1320322.22</v>
      </c>
      <c r="E425" s="121">
        <v>0.1125</v>
      </c>
      <c r="F425" s="122"/>
      <c r="G425" s="129"/>
      <c r="H425" s="61"/>
      <c r="I425" s="61"/>
      <c r="J425" s="184"/>
      <c r="K425" s="185"/>
      <c r="L425" s="185"/>
      <c r="M425" s="119"/>
    </row>
    <row r="426" spans="1:13">
      <c r="A426" s="61"/>
      <c r="B426" s="61"/>
      <c r="C426" s="83"/>
      <c r="D426" s="61"/>
      <c r="E426" s="84"/>
      <c r="F426" s="84"/>
      <c r="G426" s="85"/>
      <c r="H426" s="86"/>
      <c r="I426" s="86"/>
      <c r="J426" s="41"/>
      <c r="K426" s="41"/>
      <c r="L426" s="41"/>
    </row>
    <row r="427" spans="1:13" ht="12" thickBot="1">
      <c r="A427" s="163" t="s">
        <v>554</v>
      </c>
      <c r="B427" s="164"/>
      <c r="C427" s="164"/>
      <c r="D427" s="164"/>
      <c r="E427" s="164"/>
      <c r="F427" s="84"/>
      <c r="G427" s="85"/>
      <c r="H427" s="86"/>
      <c r="I427" s="86"/>
      <c r="J427" s="41"/>
      <c r="K427" s="41"/>
      <c r="L427" s="41"/>
    </row>
    <row r="428" spans="1:13" ht="34.5" thickBot="1">
      <c r="A428" s="87" t="s">
        <v>555</v>
      </c>
      <c r="B428" s="87" t="s">
        <v>556</v>
      </c>
      <c r="C428" s="88" t="s">
        <v>557</v>
      </c>
      <c r="D428" s="88" t="s">
        <v>558</v>
      </c>
      <c r="E428" s="88" t="s">
        <v>81</v>
      </c>
      <c r="F428" s="587" t="s">
        <v>253</v>
      </c>
      <c r="G428" s="588"/>
      <c r="H428" s="86"/>
      <c r="I428" s="86"/>
      <c r="J428" s="41"/>
      <c r="K428" s="41"/>
      <c r="L428" s="41"/>
    </row>
    <row r="429" spans="1:13" ht="75.75" thickBot="1">
      <c r="A429" s="130" t="s">
        <v>248</v>
      </c>
      <c r="B429" s="131">
        <v>169508543.50999999</v>
      </c>
      <c r="C429" s="131">
        <v>3575000</v>
      </c>
      <c r="D429" s="132">
        <f>C429/B429</f>
        <v>2.109038238411326E-2</v>
      </c>
      <c r="E429" s="133" t="s">
        <v>856</v>
      </c>
      <c r="F429" s="84" t="s">
        <v>848</v>
      </c>
      <c r="G429" s="85"/>
      <c r="H429" s="86"/>
      <c r="I429" s="86"/>
      <c r="J429" s="41"/>
      <c r="K429" s="41"/>
      <c r="L429" s="41"/>
    </row>
    <row r="430" spans="1:13">
      <c r="A430" s="58"/>
      <c r="B430" s="58"/>
      <c r="C430" s="58"/>
      <c r="D430" s="58"/>
      <c r="E430" s="53"/>
      <c r="F430" s="53"/>
      <c r="G430" s="53"/>
      <c r="H430" s="53"/>
      <c r="I430" s="41"/>
      <c r="J430" s="41"/>
      <c r="K430" s="41"/>
      <c r="L430" s="41"/>
      <c r="M430" s="41"/>
    </row>
    <row r="431" spans="1:13">
      <c r="A431" s="9" t="s">
        <v>92</v>
      </c>
      <c r="B431" s="58"/>
      <c r="C431" s="58"/>
      <c r="D431" s="58"/>
      <c r="E431" s="53"/>
      <c r="F431" s="53"/>
      <c r="G431" s="53"/>
      <c r="H431" s="53"/>
      <c r="I431" s="41"/>
      <c r="J431" s="41"/>
      <c r="K431" s="41"/>
      <c r="L431" s="41"/>
      <c r="M431" s="41"/>
    </row>
    <row r="432" spans="1:13">
      <c r="A432" s="9" t="s">
        <v>93</v>
      </c>
      <c r="B432" s="58"/>
      <c r="C432" s="58"/>
      <c r="D432" s="58"/>
      <c r="E432" s="53"/>
      <c r="F432" s="53"/>
      <c r="G432" s="53"/>
      <c r="H432" s="53"/>
      <c r="I432" s="41"/>
      <c r="J432" s="41"/>
      <c r="K432" s="41"/>
      <c r="L432" s="41"/>
      <c r="M432" s="41"/>
    </row>
    <row r="433" spans="1:13" ht="87" customHeight="1">
      <c r="A433" s="34" t="s">
        <v>597</v>
      </c>
      <c r="B433" s="34" t="s">
        <v>598</v>
      </c>
      <c r="C433" s="35" t="s">
        <v>599</v>
      </c>
      <c r="D433" s="35" t="s">
        <v>600</v>
      </c>
      <c r="E433" s="53"/>
      <c r="F433" s="53"/>
      <c r="G433" s="53"/>
      <c r="H433" s="53"/>
      <c r="I433" s="41"/>
      <c r="J433" s="41"/>
      <c r="K433" s="41"/>
      <c r="L433" s="41"/>
      <c r="M433" s="41"/>
    </row>
    <row r="434" spans="1:13" ht="15">
      <c r="A434" s="498" t="s">
        <v>244</v>
      </c>
      <c r="B434" s="501">
        <v>31.72</v>
      </c>
      <c r="C434" s="135" t="s">
        <v>757</v>
      </c>
      <c r="D434" s="136">
        <v>12.19</v>
      </c>
      <c r="E434" s="504" t="s">
        <v>846</v>
      </c>
      <c r="F434" s="505"/>
      <c r="G434" s="53"/>
      <c r="H434" s="53"/>
      <c r="I434" s="41"/>
      <c r="J434" s="41"/>
      <c r="K434" s="41"/>
      <c r="L434" s="41"/>
      <c r="M434" s="41"/>
    </row>
    <row r="435" spans="1:13" ht="15">
      <c r="A435" s="499"/>
      <c r="B435" s="502"/>
      <c r="C435" s="135" t="s">
        <v>758</v>
      </c>
      <c r="D435" s="136">
        <v>7.34</v>
      </c>
      <c r="E435" s="53"/>
      <c r="F435" s="53"/>
      <c r="G435" s="53"/>
      <c r="H435" s="53"/>
      <c r="I435" s="41"/>
      <c r="J435" s="41"/>
      <c r="K435" s="41"/>
      <c r="L435" s="41"/>
      <c r="M435" s="41"/>
    </row>
    <row r="436" spans="1:13" ht="15">
      <c r="A436" s="499"/>
      <c r="B436" s="502"/>
      <c r="C436" s="135" t="s">
        <v>759</v>
      </c>
      <c r="D436" s="136">
        <v>3.65</v>
      </c>
      <c r="E436" s="53"/>
      <c r="F436" s="53"/>
      <c r="G436" s="53"/>
      <c r="H436" s="53"/>
      <c r="I436" s="41"/>
      <c r="J436" s="41"/>
      <c r="K436" s="41"/>
      <c r="L436" s="41"/>
      <c r="M436" s="41"/>
    </row>
    <row r="437" spans="1:13" ht="15">
      <c r="A437" s="499"/>
      <c r="B437" s="502"/>
      <c r="C437" s="135" t="s">
        <v>760</v>
      </c>
      <c r="D437" s="136">
        <v>0.16</v>
      </c>
      <c r="E437" s="53"/>
      <c r="F437" s="53"/>
      <c r="G437" s="53"/>
      <c r="H437" s="53"/>
      <c r="I437" s="41"/>
      <c r="J437" s="41"/>
      <c r="K437" s="41"/>
      <c r="L437" s="41"/>
      <c r="M437" s="41"/>
    </row>
    <row r="438" spans="1:13" ht="15">
      <c r="A438" s="499"/>
      <c r="B438" s="502"/>
      <c r="C438" s="135" t="s">
        <v>761</v>
      </c>
      <c r="D438" s="136">
        <v>1.74</v>
      </c>
      <c r="E438" s="53"/>
      <c r="F438" s="53"/>
      <c r="G438" s="53"/>
      <c r="H438" s="53"/>
      <c r="I438" s="41"/>
      <c r="J438" s="41"/>
      <c r="K438" s="41"/>
      <c r="L438" s="41"/>
      <c r="M438" s="41"/>
    </row>
    <row r="439" spans="1:13" ht="15">
      <c r="A439" s="499"/>
      <c r="B439" s="502"/>
      <c r="C439" s="135" t="s">
        <v>762</v>
      </c>
      <c r="D439" s="136">
        <v>1.76</v>
      </c>
      <c r="E439" s="53"/>
      <c r="F439" s="53"/>
      <c r="G439" s="53"/>
      <c r="H439" s="53"/>
      <c r="I439" s="41"/>
      <c r="J439" s="41"/>
      <c r="K439" s="41"/>
      <c r="L439" s="41"/>
      <c r="M439" s="41"/>
    </row>
    <row r="440" spans="1:13" ht="15">
      <c r="A440" s="499"/>
      <c r="B440" s="502"/>
      <c r="C440" s="135" t="s">
        <v>763</v>
      </c>
      <c r="D440" s="136">
        <v>0.69</v>
      </c>
      <c r="E440" s="53"/>
      <c r="F440" s="53"/>
      <c r="G440" s="53"/>
      <c r="H440" s="53"/>
      <c r="I440" s="41"/>
      <c r="J440" s="41"/>
      <c r="K440" s="41"/>
      <c r="L440" s="41"/>
      <c r="M440" s="41"/>
    </row>
    <row r="441" spans="1:13" ht="15">
      <c r="A441" s="499"/>
      <c r="B441" s="502"/>
      <c r="C441" s="135" t="s">
        <v>764</v>
      </c>
      <c r="D441" s="136">
        <v>1.04</v>
      </c>
      <c r="E441" s="53"/>
      <c r="F441" s="53"/>
      <c r="G441" s="53"/>
      <c r="H441" s="53"/>
      <c r="I441" s="41"/>
      <c r="J441" s="41"/>
      <c r="K441" s="41"/>
      <c r="L441" s="41"/>
      <c r="M441" s="41"/>
    </row>
    <row r="442" spans="1:13" ht="15">
      <c r="A442" s="499"/>
      <c r="B442" s="502"/>
      <c r="C442" s="135" t="s">
        <v>765</v>
      </c>
      <c r="D442" s="136">
        <v>1.04</v>
      </c>
      <c r="E442" s="53"/>
      <c r="F442" s="53"/>
      <c r="G442" s="53"/>
      <c r="H442" s="53"/>
      <c r="I442" s="41"/>
      <c r="J442" s="41"/>
      <c r="K442" s="41"/>
      <c r="L442" s="41"/>
      <c r="M442" s="41"/>
    </row>
    <row r="443" spans="1:13" ht="15">
      <c r="A443" s="499"/>
      <c r="B443" s="502"/>
      <c r="C443" s="135" t="s">
        <v>766</v>
      </c>
      <c r="D443" s="136">
        <v>1.07</v>
      </c>
      <c r="E443" s="53"/>
      <c r="F443" s="53"/>
      <c r="G443" s="53"/>
      <c r="H443" s="53"/>
      <c r="I443" s="41"/>
      <c r="J443" s="41"/>
      <c r="K443" s="41"/>
      <c r="L443" s="41"/>
      <c r="M443" s="41"/>
    </row>
    <row r="444" spans="1:13" ht="15">
      <c r="A444" s="499"/>
      <c r="B444" s="502"/>
      <c r="C444" s="135" t="s">
        <v>767</v>
      </c>
      <c r="D444" s="136">
        <v>1.04</v>
      </c>
      <c r="E444" s="53"/>
      <c r="F444" s="53"/>
      <c r="G444" s="53"/>
      <c r="H444" s="53"/>
      <c r="I444" s="41"/>
      <c r="J444" s="41"/>
      <c r="K444" s="41"/>
      <c r="L444" s="41"/>
      <c r="M444" s="41"/>
    </row>
    <row r="445" spans="1:13" ht="15">
      <c r="A445" s="500"/>
      <c r="B445" s="503"/>
      <c r="C445" s="135" t="s">
        <v>768</v>
      </c>
      <c r="D445" s="137"/>
      <c r="E445" s="53"/>
      <c r="F445" s="53"/>
      <c r="G445" s="53"/>
      <c r="H445" s="53"/>
      <c r="I445" s="41"/>
      <c r="J445" s="41"/>
      <c r="K445" s="41"/>
      <c r="L445" s="41"/>
      <c r="M445" s="41"/>
    </row>
    <row r="446" spans="1:13">
      <c r="A446" s="9"/>
      <c r="B446" s="58"/>
      <c r="C446" s="58"/>
      <c r="D446" s="58"/>
      <c r="E446" s="53"/>
      <c r="F446" s="53"/>
      <c r="G446" s="53"/>
      <c r="H446" s="53"/>
      <c r="I446" s="41"/>
      <c r="J446" s="41"/>
      <c r="K446" s="41"/>
      <c r="L446" s="41"/>
      <c r="M446" s="41"/>
    </row>
    <row r="447" spans="1:13">
      <c r="A447" s="9"/>
      <c r="B447" s="58"/>
      <c r="C447" s="58"/>
      <c r="D447" s="58"/>
      <c r="E447" s="53"/>
      <c r="F447" s="53"/>
      <c r="G447" s="53"/>
      <c r="H447" s="53"/>
      <c r="I447" s="41"/>
      <c r="J447" s="41"/>
      <c r="K447" s="41"/>
      <c r="L447" s="41"/>
      <c r="M447" s="41"/>
    </row>
    <row r="448" spans="1:13">
      <c r="A448" s="9" t="s">
        <v>609</v>
      </c>
    </row>
    <row r="449" spans="1:14" ht="42" customHeight="1">
      <c r="A449" s="175" t="s">
        <v>94</v>
      </c>
      <c r="B449" s="175"/>
      <c r="C449" s="10" t="s">
        <v>95</v>
      </c>
      <c r="D449" s="175" t="s">
        <v>96</v>
      </c>
      <c r="E449" s="175"/>
      <c r="F449" s="175"/>
      <c r="G449" s="580" t="s">
        <v>97</v>
      </c>
      <c r="H449" s="580"/>
      <c r="I449" s="580"/>
      <c r="J449" s="580"/>
      <c r="K449" s="580"/>
      <c r="L449" s="580" t="s">
        <v>98</v>
      </c>
      <c r="M449" s="580"/>
      <c r="N449" s="159" t="s">
        <v>839</v>
      </c>
    </row>
    <row r="450" spans="1:14" ht="39" customHeight="1">
      <c r="A450" s="581" t="s">
        <v>775</v>
      </c>
      <c r="B450" s="581"/>
      <c r="C450" s="570" t="s">
        <v>244</v>
      </c>
      <c r="D450" s="582" t="s">
        <v>769</v>
      </c>
      <c r="E450" s="582"/>
      <c r="F450" s="582"/>
      <c r="G450" s="457" t="s">
        <v>770</v>
      </c>
      <c r="H450" s="583"/>
      <c r="I450" s="583"/>
      <c r="J450" s="583"/>
      <c r="K450" s="458"/>
      <c r="L450" s="584" t="s">
        <v>771</v>
      </c>
      <c r="M450" s="584"/>
    </row>
    <row r="451" spans="1:14" ht="75" customHeight="1">
      <c r="A451" s="585" t="s">
        <v>776</v>
      </c>
      <c r="B451" s="586"/>
      <c r="C451" s="571"/>
      <c r="D451" s="457" t="s">
        <v>772</v>
      </c>
      <c r="E451" s="583"/>
      <c r="F451" s="458"/>
      <c r="G451" s="457" t="s">
        <v>773</v>
      </c>
      <c r="H451" s="583"/>
      <c r="I451" s="583"/>
      <c r="J451" s="583"/>
      <c r="K451" s="458"/>
      <c r="L451" s="457" t="s">
        <v>774</v>
      </c>
      <c r="M451" s="458"/>
    </row>
    <row r="452" spans="1:14">
      <c r="A452" s="58"/>
      <c r="B452" s="58"/>
      <c r="C452" s="58"/>
      <c r="D452" s="58"/>
      <c r="E452" s="53"/>
      <c r="F452" s="53"/>
      <c r="G452" s="53"/>
      <c r="H452" s="53"/>
      <c r="I452" s="41"/>
      <c r="J452" s="41"/>
      <c r="K452" s="41"/>
      <c r="L452" s="41"/>
      <c r="M452" s="41"/>
    </row>
    <row r="453" spans="1:14">
      <c r="A453" s="9" t="s">
        <v>99</v>
      </c>
      <c r="B453" s="58"/>
      <c r="C453" s="58"/>
      <c r="D453" s="58"/>
      <c r="E453" s="53"/>
      <c r="F453" s="53"/>
      <c r="G453" s="53"/>
      <c r="H453" s="53"/>
      <c r="I453" s="41"/>
      <c r="J453" s="41"/>
      <c r="K453" s="41"/>
      <c r="L453" s="41"/>
      <c r="M453" s="41"/>
    </row>
    <row r="454" spans="1:14">
      <c r="A454" s="58"/>
      <c r="B454" s="58"/>
      <c r="C454" s="58"/>
      <c r="D454" s="58"/>
      <c r="E454" s="53"/>
      <c r="F454" s="53"/>
      <c r="G454" s="53"/>
      <c r="H454" s="53"/>
      <c r="I454" s="41"/>
      <c r="J454" s="41"/>
      <c r="K454" s="41"/>
      <c r="L454" s="41"/>
      <c r="M454" s="41"/>
    </row>
    <row r="455" spans="1:14">
      <c r="A455" s="175" t="s">
        <v>100</v>
      </c>
      <c r="B455" s="175"/>
      <c r="C455" s="175"/>
      <c r="D455" s="175"/>
      <c r="E455" s="10" t="s">
        <v>95</v>
      </c>
      <c r="F455" s="175" t="s">
        <v>101</v>
      </c>
      <c r="G455" s="175"/>
      <c r="H455" s="175"/>
      <c r="I455" s="175"/>
      <c r="J455" s="175"/>
      <c r="K455" s="175" t="s">
        <v>65</v>
      </c>
      <c r="L455" s="175"/>
      <c r="M455" s="175"/>
      <c r="N455" s="7" t="s">
        <v>253</v>
      </c>
    </row>
    <row r="456" spans="1:14">
      <c r="A456" s="459" t="s">
        <v>102</v>
      </c>
      <c r="B456" s="459"/>
      <c r="C456" s="459"/>
      <c r="D456" s="459"/>
      <c r="E456" s="460" t="s">
        <v>244</v>
      </c>
      <c r="F456" s="463" t="s">
        <v>857</v>
      </c>
      <c r="G456" s="464"/>
      <c r="H456" s="464"/>
      <c r="I456" s="464"/>
      <c r="J456" s="465"/>
      <c r="K456" s="437" t="s">
        <v>777</v>
      </c>
      <c r="L456" s="567"/>
      <c r="M456" s="438"/>
    </row>
    <row r="457" spans="1:14">
      <c r="A457" s="459" t="s">
        <v>103</v>
      </c>
      <c r="B457" s="459"/>
      <c r="C457" s="459"/>
      <c r="D457" s="459"/>
      <c r="E457" s="461"/>
      <c r="F457" s="466"/>
      <c r="G457" s="467"/>
      <c r="H457" s="467"/>
      <c r="I457" s="467"/>
      <c r="J457" s="468"/>
      <c r="K457" s="439"/>
      <c r="L457" s="568"/>
      <c r="M457" s="440"/>
    </row>
    <row r="458" spans="1:14">
      <c r="A458" s="459" t="s">
        <v>104</v>
      </c>
      <c r="B458" s="459"/>
      <c r="C458" s="459"/>
      <c r="D458" s="459"/>
      <c r="E458" s="461"/>
      <c r="F458" s="466"/>
      <c r="G458" s="467"/>
      <c r="H458" s="467"/>
      <c r="I458" s="467"/>
      <c r="J458" s="468"/>
      <c r="K458" s="439"/>
      <c r="L458" s="568"/>
      <c r="M458" s="440"/>
      <c r="N458" s="7" t="s">
        <v>847</v>
      </c>
    </row>
    <row r="459" spans="1:14">
      <c r="A459" s="459" t="s">
        <v>105</v>
      </c>
      <c r="B459" s="459"/>
      <c r="C459" s="459"/>
      <c r="D459" s="459"/>
      <c r="E459" s="461"/>
      <c r="F459" s="466"/>
      <c r="G459" s="467"/>
      <c r="H459" s="467"/>
      <c r="I459" s="467"/>
      <c r="J459" s="468"/>
      <c r="K459" s="439"/>
      <c r="L459" s="568"/>
      <c r="M459" s="440"/>
    </row>
    <row r="460" spans="1:14">
      <c r="A460" s="459" t="s">
        <v>106</v>
      </c>
      <c r="B460" s="459"/>
      <c r="C460" s="459"/>
      <c r="D460" s="459"/>
      <c r="E460" s="461"/>
      <c r="F460" s="466"/>
      <c r="G460" s="467"/>
      <c r="H460" s="467"/>
      <c r="I460" s="467"/>
      <c r="J460" s="468"/>
      <c r="K460" s="439"/>
      <c r="L460" s="568"/>
      <c r="M460" s="440"/>
    </row>
    <row r="461" spans="1:14" ht="11.25" customHeight="1">
      <c r="A461" s="459" t="s">
        <v>107</v>
      </c>
      <c r="B461" s="459"/>
      <c r="C461" s="459"/>
      <c r="D461" s="459"/>
      <c r="E461" s="461"/>
      <c r="F461" s="466"/>
      <c r="G461" s="467"/>
      <c r="H461" s="467"/>
      <c r="I461" s="467"/>
      <c r="J461" s="468"/>
      <c r="K461" s="439"/>
      <c r="L461" s="568"/>
      <c r="M461" s="440"/>
    </row>
    <row r="462" spans="1:14">
      <c r="A462" s="459" t="s">
        <v>108</v>
      </c>
      <c r="B462" s="459"/>
      <c r="C462" s="459"/>
      <c r="D462" s="459"/>
      <c r="E462" s="462"/>
      <c r="F462" s="469"/>
      <c r="G462" s="470"/>
      <c r="H462" s="470"/>
      <c r="I462" s="470"/>
      <c r="J462" s="471"/>
      <c r="K462" s="441"/>
      <c r="L462" s="569"/>
      <c r="M462" s="442"/>
    </row>
    <row r="463" spans="1:14">
      <c r="A463" s="62"/>
      <c r="B463" s="58"/>
      <c r="C463" s="58"/>
      <c r="D463" s="58"/>
      <c r="E463" s="53"/>
      <c r="F463" s="53"/>
      <c r="G463" s="53"/>
      <c r="H463" s="53"/>
      <c r="I463" s="41"/>
      <c r="J463" s="41"/>
      <c r="K463" s="41"/>
      <c r="L463" s="41"/>
      <c r="M463" s="41"/>
    </row>
    <row r="464" spans="1:14">
      <c r="A464" s="9" t="s">
        <v>109</v>
      </c>
      <c r="N464" s="7" t="s">
        <v>253</v>
      </c>
    </row>
    <row r="465" spans="1:15">
      <c r="A465" s="175" t="s">
        <v>110</v>
      </c>
      <c r="B465" s="175"/>
      <c r="C465" s="175"/>
      <c r="D465" s="175"/>
      <c r="E465" s="175"/>
      <c r="F465" s="175"/>
      <c r="G465" s="175"/>
      <c r="H465" s="10" t="s">
        <v>95</v>
      </c>
      <c r="I465" s="10" t="s">
        <v>111</v>
      </c>
      <c r="J465" s="175" t="s">
        <v>112</v>
      </c>
      <c r="K465" s="175"/>
      <c r="L465" s="175"/>
      <c r="M465" s="175"/>
    </row>
    <row r="466" spans="1:15" ht="15">
      <c r="A466" s="432" t="s">
        <v>113</v>
      </c>
      <c r="B466" s="432"/>
      <c r="C466" s="432"/>
      <c r="D466" s="432"/>
      <c r="E466" s="432"/>
      <c r="F466" s="432"/>
      <c r="G466" s="432"/>
      <c r="H466" s="32" t="s">
        <v>244</v>
      </c>
      <c r="I466" s="32">
        <v>1</v>
      </c>
      <c r="J466" s="450" t="s">
        <v>858</v>
      </c>
      <c r="K466" s="450"/>
      <c r="L466" s="450"/>
      <c r="M466" s="450"/>
      <c r="N466" s="159" t="s">
        <v>844</v>
      </c>
      <c r="O466" s="7" t="s">
        <v>838</v>
      </c>
    </row>
    <row r="467" spans="1:15" ht="15">
      <c r="A467" s="432" t="s">
        <v>559</v>
      </c>
      <c r="B467" s="432"/>
      <c r="C467" s="432"/>
      <c r="D467" s="432"/>
      <c r="E467" s="432"/>
      <c r="F467" s="432"/>
      <c r="G467" s="432"/>
      <c r="H467" s="32" t="s">
        <v>244</v>
      </c>
      <c r="I467" s="32">
        <v>66</v>
      </c>
      <c r="J467" s="449" t="s">
        <v>859</v>
      </c>
      <c r="K467" s="449"/>
      <c r="L467" s="449"/>
      <c r="M467" s="449"/>
      <c r="N467" s="159" t="s">
        <v>842</v>
      </c>
    </row>
    <row r="468" spans="1:15">
      <c r="A468" s="432" t="s">
        <v>114</v>
      </c>
      <c r="B468" s="432"/>
      <c r="C468" s="432"/>
      <c r="D468" s="432" t="s">
        <v>115</v>
      </c>
      <c r="E468" s="432"/>
      <c r="F468" s="432"/>
      <c r="G468" s="432"/>
      <c r="H468" s="32" t="s">
        <v>255</v>
      </c>
      <c r="I468" s="32"/>
      <c r="J468" s="183"/>
      <c r="K468" s="183"/>
      <c r="L468" s="183"/>
      <c r="M468" s="183"/>
    </row>
    <row r="469" spans="1:15" ht="15">
      <c r="A469" s="432" t="s">
        <v>116</v>
      </c>
      <c r="B469" s="432"/>
      <c r="C469" s="432"/>
      <c r="D469" s="432" t="s">
        <v>115</v>
      </c>
      <c r="E469" s="432"/>
      <c r="F469" s="432"/>
      <c r="G469" s="432"/>
      <c r="H469" s="32" t="s">
        <v>244</v>
      </c>
      <c r="I469" s="32">
        <v>1</v>
      </c>
      <c r="J469" s="594" t="s">
        <v>857</v>
      </c>
      <c r="K469" s="183"/>
      <c r="L469" s="183"/>
      <c r="M469" s="183"/>
      <c r="N469" s="159" t="s">
        <v>844</v>
      </c>
      <c r="O469" s="7" t="s">
        <v>840</v>
      </c>
    </row>
    <row r="470" spans="1:15" ht="15">
      <c r="A470" s="432" t="s">
        <v>117</v>
      </c>
      <c r="B470" s="432"/>
      <c r="C470" s="432"/>
      <c r="D470" s="432" t="s">
        <v>115</v>
      </c>
      <c r="E470" s="432"/>
      <c r="F470" s="432"/>
      <c r="G470" s="432"/>
      <c r="H470" s="32" t="s">
        <v>248</v>
      </c>
      <c r="I470" s="32">
        <v>3</v>
      </c>
      <c r="J470" s="450" t="s">
        <v>860</v>
      </c>
      <c r="K470" s="450"/>
      <c r="L470" s="450"/>
      <c r="M470" s="450"/>
      <c r="N470" s="159" t="s">
        <v>843</v>
      </c>
    </row>
    <row r="471" spans="1:15" ht="15">
      <c r="A471" s="432" t="s">
        <v>118</v>
      </c>
      <c r="B471" s="432"/>
      <c r="C471" s="432"/>
      <c r="D471" s="432" t="s">
        <v>115</v>
      </c>
      <c r="E471" s="432"/>
      <c r="F471" s="432"/>
      <c r="G471" s="432"/>
      <c r="H471" s="32" t="s">
        <v>244</v>
      </c>
      <c r="I471" s="32">
        <v>1</v>
      </c>
      <c r="J471" s="450" t="s">
        <v>861</v>
      </c>
      <c r="K471" s="450"/>
      <c r="L471" s="450"/>
      <c r="M471" s="450"/>
      <c r="N471" s="159" t="s">
        <v>841</v>
      </c>
    </row>
    <row r="472" spans="1:15">
      <c r="A472" s="454" t="s">
        <v>560</v>
      </c>
      <c r="B472" s="455"/>
      <c r="C472" s="455"/>
      <c r="D472" s="455"/>
      <c r="E472" s="455"/>
      <c r="F472" s="455"/>
      <c r="G472" s="456"/>
      <c r="H472" s="76"/>
      <c r="I472" s="76"/>
      <c r="J472" s="451"/>
      <c r="K472" s="452"/>
      <c r="L472" s="452"/>
      <c r="M472" s="453"/>
    </row>
    <row r="473" spans="1:15" ht="15">
      <c r="A473" s="432" t="s">
        <v>781</v>
      </c>
      <c r="B473" s="432"/>
      <c r="C473" s="432"/>
      <c r="D473" s="432" t="s">
        <v>115</v>
      </c>
      <c r="E473" s="432"/>
      <c r="F473" s="432"/>
      <c r="G473" s="432"/>
      <c r="H473" s="32" t="s">
        <v>248</v>
      </c>
      <c r="I473" s="32">
        <v>6</v>
      </c>
      <c r="J473" s="450"/>
      <c r="K473" s="450"/>
      <c r="L473" s="450"/>
      <c r="M473" s="450"/>
      <c r="N473" s="159" t="s">
        <v>851</v>
      </c>
    </row>
    <row r="474" spans="1:15">
      <c r="A474" s="58"/>
      <c r="B474" s="58"/>
      <c r="C474" s="58"/>
      <c r="D474" s="58"/>
      <c r="E474" s="53"/>
      <c r="F474" s="53"/>
      <c r="G474" s="53"/>
      <c r="H474" s="53"/>
      <c r="I474" s="41"/>
      <c r="J474" s="41"/>
      <c r="K474" s="41"/>
      <c r="L474" s="41"/>
      <c r="M474" s="41"/>
    </row>
    <row r="475" spans="1:15">
      <c r="A475" s="9" t="s">
        <v>120</v>
      </c>
    </row>
    <row r="476" spans="1:15" ht="33.75">
      <c r="A476" s="11" t="s">
        <v>121</v>
      </c>
      <c r="B476" s="11" t="s">
        <v>122</v>
      </c>
      <c r="C476" s="472" t="s">
        <v>110</v>
      </c>
      <c r="D476" s="473"/>
      <c r="E476" s="474"/>
      <c r="F476" s="472" t="s">
        <v>123</v>
      </c>
      <c r="G476" s="474"/>
      <c r="H476" s="472" t="s">
        <v>124</v>
      </c>
      <c r="I476" s="474"/>
      <c r="J476" s="472" t="s">
        <v>125</v>
      </c>
      <c r="K476" s="474"/>
      <c r="L476" s="472" t="s">
        <v>126</v>
      </c>
      <c r="M476" s="474"/>
    </row>
    <row r="477" spans="1:15">
      <c r="A477" s="180" t="s">
        <v>127</v>
      </c>
      <c r="B477" s="436" t="s">
        <v>244</v>
      </c>
      <c r="C477" s="63" t="s">
        <v>128</v>
      </c>
      <c r="D477" s="443" t="s">
        <v>548</v>
      </c>
      <c r="E477" s="444"/>
      <c r="F477" s="437" t="s">
        <v>780</v>
      </c>
      <c r="G477" s="438"/>
      <c r="H477" s="180" t="s">
        <v>779</v>
      </c>
      <c r="I477" s="180"/>
      <c r="J477" s="180" t="s">
        <v>778</v>
      </c>
      <c r="K477" s="180"/>
      <c r="L477" s="180" t="s">
        <v>549</v>
      </c>
      <c r="M477" s="180"/>
    </row>
    <row r="478" spans="1:15">
      <c r="A478" s="180"/>
      <c r="B478" s="436"/>
      <c r="C478" s="64" t="s">
        <v>129</v>
      </c>
      <c r="D478" s="435" t="s">
        <v>588</v>
      </c>
      <c r="E478" s="198"/>
      <c r="F478" s="439"/>
      <c r="G478" s="440"/>
      <c r="H478" s="180"/>
      <c r="I478" s="180"/>
      <c r="J478" s="180"/>
      <c r="K478" s="180"/>
      <c r="L478" s="180"/>
      <c r="M478" s="180"/>
      <c r="N478" s="7" t="s">
        <v>253</v>
      </c>
    </row>
    <row r="479" spans="1:15">
      <c r="A479" s="180"/>
      <c r="B479" s="436"/>
      <c r="C479" s="64" t="s">
        <v>130</v>
      </c>
      <c r="D479" s="197">
        <v>985444578</v>
      </c>
      <c r="E479" s="198"/>
      <c r="F479" s="439"/>
      <c r="G479" s="440"/>
      <c r="H479" s="180"/>
      <c r="I479" s="180"/>
      <c r="J479" s="180"/>
      <c r="K479" s="180"/>
      <c r="L479" s="180"/>
      <c r="M479" s="180"/>
    </row>
    <row r="480" spans="1:15">
      <c r="A480" s="180"/>
      <c r="B480" s="436"/>
      <c r="C480" s="63" t="s">
        <v>128</v>
      </c>
      <c r="D480" s="443" t="s">
        <v>550</v>
      </c>
      <c r="E480" s="444"/>
      <c r="F480" s="439"/>
      <c r="G480" s="440"/>
      <c r="H480" s="180"/>
      <c r="I480" s="180"/>
      <c r="J480" s="180"/>
      <c r="K480" s="180"/>
      <c r="L480" s="180"/>
      <c r="M480" s="180"/>
    </row>
    <row r="481" spans="1:14">
      <c r="A481" s="180"/>
      <c r="B481" s="436"/>
      <c r="C481" s="64" t="s">
        <v>129</v>
      </c>
      <c r="D481" s="447" t="s">
        <v>590</v>
      </c>
      <c r="E481" s="448"/>
      <c r="F481" s="439"/>
      <c r="G481" s="440"/>
      <c r="H481" s="180"/>
      <c r="I481" s="180"/>
      <c r="J481" s="180"/>
      <c r="K481" s="180"/>
      <c r="L481" s="180"/>
      <c r="M481" s="180"/>
    </row>
    <row r="482" spans="1:14">
      <c r="A482" s="180"/>
      <c r="B482" s="436"/>
      <c r="C482" s="64" t="s">
        <v>130</v>
      </c>
      <c r="D482" s="197">
        <v>993988425</v>
      </c>
      <c r="E482" s="198"/>
      <c r="F482" s="439"/>
      <c r="G482" s="440"/>
      <c r="H482" s="180"/>
      <c r="I482" s="180"/>
      <c r="J482" s="180"/>
      <c r="K482" s="180"/>
      <c r="L482" s="180"/>
      <c r="M482" s="180"/>
    </row>
    <row r="483" spans="1:14">
      <c r="A483" s="180"/>
      <c r="B483" s="436"/>
      <c r="C483" s="63" t="s">
        <v>128</v>
      </c>
      <c r="D483" s="443" t="s">
        <v>551</v>
      </c>
      <c r="E483" s="444"/>
      <c r="F483" s="439"/>
      <c r="G483" s="440"/>
      <c r="H483" s="180"/>
      <c r="I483" s="180"/>
      <c r="J483" s="180"/>
      <c r="K483" s="180"/>
      <c r="L483" s="180"/>
      <c r="M483" s="180"/>
    </row>
    <row r="484" spans="1:14">
      <c r="A484" s="180"/>
      <c r="B484" s="436"/>
      <c r="C484" s="64" t="s">
        <v>129</v>
      </c>
      <c r="D484" s="435" t="s">
        <v>589</v>
      </c>
      <c r="E484" s="198"/>
      <c r="F484" s="439"/>
      <c r="G484" s="440"/>
      <c r="H484" s="180"/>
      <c r="I484" s="180"/>
      <c r="J484" s="180"/>
      <c r="K484" s="180"/>
      <c r="L484" s="180"/>
      <c r="M484" s="180"/>
    </row>
    <row r="485" spans="1:14">
      <c r="A485" s="180"/>
      <c r="B485" s="436"/>
      <c r="C485" s="64" t="s">
        <v>130</v>
      </c>
      <c r="D485" s="197">
        <v>994320640</v>
      </c>
      <c r="E485" s="198"/>
      <c r="F485" s="439"/>
      <c r="G485" s="440"/>
      <c r="H485" s="180"/>
      <c r="I485" s="180"/>
      <c r="J485" s="180"/>
      <c r="K485" s="180"/>
      <c r="L485" s="180"/>
      <c r="M485" s="180"/>
    </row>
    <row r="486" spans="1:14">
      <c r="A486" s="180"/>
      <c r="B486" s="436"/>
      <c r="C486" s="63" t="s">
        <v>128</v>
      </c>
      <c r="D486" s="443" t="s">
        <v>552</v>
      </c>
      <c r="E486" s="444"/>
      <c r="F486" s="439"/>
      <c r="G486" s="440"/>
      <c r="H486" s="180"/>
      <c r="I486" s="180"/>
      <c r="J486" s="180"/>
      <c r="K486" s="180"/>
      <c r="L486" s="180"/>
      <c r="M486" s="180"/>
    </row>
    <row r="487" spans="1:14">
      <c r="A487" s="180"/>
      <c r="B487" s="436"/>
      <c r="C487" s="64" t="s">
        <v>129</v>
      </c>
      <c r="D487" s="445" t="s">
        <v>553</v>
      </c>
      <c r="E487" s="198"/>
      <c r="F487" s="439"/>
      <c r="G487" s="440"/>
      <c r="H487" s="180"/>
      <c r="I487" s="180"/>
      <c r="J487" s="180"/>
      <c r="K487" s="180"/>
      <c r="L487" s="180"/>
      <c r="M487" s="180"/>
    </row>
    <row r="488" spans="1:14">
      <c r="A488" s="180"/>
      <c r="B488" s="436"/>
      <c r="C488" s="64" t="s">
        <v>130</v>
      </c>
      <c r="D488" s="197">
        <v>992408678</v>
      </c>
      <c r="E488" s="198"/>
      <c r="F488" s="441"/>
      <c r="G488" s="442"/>
      <c r="H488" s="180"/>
      <c r="I488" s="180"/>
      <c r="J488" s="180"/>
      <c r="K488" s="180"/>
      <c r="L488" s="180"/>
      <c r="M488" s="180"/>
    </row>
    <row r="489" spans="1:14">
      <c r="A489" s="28"/>
      <c r="B489" s="27"/>
      <c r="C489" s="65"/>
      <c r="D489" s="53"/>
      <c r="E489" s="53"/>
      <c r="F489" s="28"/>
      <c r="G489" s="28"/>
      <c r="H489" s="28"/>
      <c r="I489" s="28"/>
      <c r="J489" s="28"/>
      <c r="K489" s="28"/>
      <c r="L489" s="28"/>
      <c r="M489" s="28"/>
    </row>
    <row r="490" spans="1:14">
      <c r="A490" s="446" t="s">
        <v>131</v>
      </c>
      <c r="B490" s="446"/>
      <c r="C490" s="446"/>
      <c r="D490" s="446"/>
      <c r="E490" s="446"/>
      <c r="F490" s="446"/>
      <c r="G490" s="446"/>
      <c r="H490" s="41"/>
      <c r="I490" s="41"/>
      <c r="J490" s="41"/>
      <c r="K490" s="41"/>
      <c r="L490" s="41"/>
      <c r="M490" s="41"/>
    </row>
    <row r="491" spans="1:14">
      <c r="A491" s="175" t="s">
        <v>132</v>
      </c>
      <c r="B491" s="175"/>
      <c r="C491" s="175"/>
      <c r="D491" s="175"/>
      <c r="E491" s="175"/>
      <c r="F491" s="175"/>
      <c r="G491" s="175"/>
      <c r="H491" s="10" t="s">
        <v>95</v>
      </c>
      <c r="I491" s="10" t="s">
        <v>133</v>
      </c>
      <c r="J491" s="175" t="s">
        <v>112</v>
      </c>
      <c r="K491" s="175"/>
      <c r="L491" s="175"/>
      <c r="M491" s="175"/>
    </row>
    <row r="492" spans="1:14">
      <c r="A492" s="432" t="s">
        <v>134</v>
      </c>
      <c r="B492" s="432"/>
      <c r="C492" s="432"/>
      <c r="D492" s="432"/>
      <c r="E492" s="432"/>
      <c r="F492" s="432"/>
      <c r="G492" s="432"/>
      <c r="H492" s="32" t="s">
        <v>255</v>
      </c>
      <c r="I492" s="29"/>
      <c r="J492" s="183"/>
      <c r="K492" s="183"/>
      <c r="L492" s="183"/>
      <c r="M492" s="183"/>
    </row>
    <row r="493" spans="1:14">
      <c r="A493" s="432" t="s">
        <v>135</v>
      </c>
      <c r="B493" s="432"/>
      <c r="C493" s="432"/>
      <c r="D493" s="432"/>
      <c r="E493" s="432"/>
      <c r="F493" s="432"/>
      <c r="G493" s="432"/>
      <c r="H493" s="32" t="s">
        <v>255</v>
      </c>
      <c r="I493" s="29"/>
      <c r="J493" s="183"/>
      <c r="K493" s="183"/>
      <c r="L493" s="183"/>
      <c r="M493" s="183"/>
    </row>
    <row r="494" spans="1:14" ht="15">
      <c r="A494" s="433" t="s">
        <v>136</v>
      </c>
      <c r="B494" s="433"/>
      <c r="C494" s="433"/>
      <c r="D494" s="433"/>
      <c r="E494" s="433"/>
      <c r="F494" s="433"/>
      <c r="G494" s="433"/>
      <c r="H494" s="76" t="s">
        <v>244</v>
      </c>
      <c r="I494" s="76">
        <v>1</v>
      </c>
      <c r="J494" s="434" t="s">
        <v>862</v>
      </c>
      <c r="K494" s="434"/>
      <c r="L494" s="434"/>
      <c r="M494" s="434"/>
      <c r="N494" s="7" t="s">
        <v>839</v>
      </c>
    </row>
    <row r="495" spans="1:14">
      <c r="A495" s="432" t="s">
        <v>137</v>
      </c>
      <c r="B495" s="432"/>
      <c r="C495" s="432"/>
      <c r="D495" s="432"/>
      <c r="E495" s="432"/>
      <c r="F495" s="432"/>
      <c r="G495" s="432"/>
      <c r="H495" s="32" t="s">
        <v>255</v>
      </c>
      <c r="I495" s="29"/>
      <c r="J495" s="183"/>
      <c r="K495" s="183"/>
      <c r="L495" s="183"/>
      <c r="M495" s="183"/>
    </row>
    <row r="496" spans="1:14">
      <c r="A496" s="432" t="s">
        <v>119</v>
      </c>
      <c r="B496" s="432"/>
      <c r="C496" s="432"/>
      <c r="D496" s="432"/>
      <c r="E496" s="432"/>
      <c r="F496" s="432"/>
      <c r="G496" s="432"/>
      <c r="H496" s="32" t="s">
        <v>255</v>
      </c>
      <c r="I496" s="29"/>
      <c r="J496" s="183"/>
      <c r="K496" s="183"/>
      <c r="L496" s="183"/>
      <c r="M496" s="183"/>
    </row>
    <row r="497" spans="1:44" s="139" customFormat="1">
      <c r="A497" s="151" t="s">
        <v>138</v>
      </c>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row>
    <row r="498" spans="1:44" s="139" customFormat="1">
      <c r="A498" s="151" t="s">
        <v>139</v>
      </c>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row>
    <row r="499" spans="1:44" s="139" customFormat="1">
      <c r="A499" s="151"/>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row>
    <row r="500" spans="1:44" s="139" customFormat="1">
      <c r="A500" s="424" t="s">
        <v>140</v>
      </c>
      <c r="B500" s="424"/>
      <c r="C500" s="424"/>
      <c r="D500" s="154" t="s">
        <v>95</v>
      </c>
      <c r="E500" s="424" t="s">
        <v>141</v>
      </c>
      <c r="F500" s="424"/>
      <c r="G500" s="424"/>
      <c r="H500" s="424"/>
      <c r="I500" s="424" t="s">
        <v>112</v>
      </c>
      <c r="J500" s="424"/>
      <c r="K500" s="424"/>
      <c r="L500" s="424" t="s">
        <v>60</v>
      </c>
      <c r="M500" s="424"/>
      <c r="N500" s="139" t="s">
        <v>253</v>
      </c>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row>
    <row r="501" spans="1:44" s="139" customFormat="1" ht="42" customHeight="1">
      <c r="A501" s="188" t="s">
        <v>142</v>
      </c>
      <c r="B501" s="188"/>
      <c r="C501" s="188"/>
      <c r="D501" s="152" t="s">
        <v>244</v>
      </c>
      <c r="E501" s="424" t="s">
        <v>256</v>
      </c>
      <c r="F501" s="424"/>
      <c r="G501" s="424"/>
      <c r="H501" s="424"/>
      <c r="I501" s="431"/>
      <c r="J501" s="431"/>
      <c r="K501" s="431"/>
      <c r="L501" s="426" t="s">
        <v>258</v>
      </c>
      <c r="M501" s="426"/>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row>
    <row r="502" spans="1:44" s="139" customFormat="1" ht="37.5" customHeight="1">
      <c r="A502" s="188" t="s">
        <v>143</v>
      </c>
      <c r="B502" s="188"/>
      <c r="C502" s="188"/>
      <c r="D502" s="152" t="s">
        <v>244</v>
      </c>
      <c r="E502" s="424" t="s">
        <v>257</v>
      </c>
      <c r="F502" s="424"/>
      <c r="G502" s="424"/>
      <c r="H502" s="424"/>
      <c r="I502" s="431"/>
      <c r="J502" s="431"/>
      <c r="K502" s="431"/>
      <c r="L502" s="426" t="s">
        <v>258</v>
      </c>
      <c r="M502" s="426"/>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row>
    <row r="503" spans="1:44" s="139" customFormat="1" ht="48" customHeight="1">
      <c r="A503" s="188" t="s">
        <v>144</v>
      </c>
      <c r="B503" s="188"/>
      <c r="C503" s="188"/>
      <c r="D503" s="152" t="s">
        <v>244</v>
      </c>
      <c r="E503" s="424" t="s">
        <v>592</v>
      </c>
      <c r="F503" s="424"/>
      <c r="G503" s="424"/>
      <c r="H503" s="424"/>
      <c r="I503" s="431"/>
      <c r="J503" s="431"/>
      <c r="K503" s="431"/>
      <c r="L503" s="426" t="s">
        <v>258</v>
      </c>
      <c r="M503" s="426"/>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row>
    <row r="504" spans="1:44" s="139" customFormat="1">
      <c r="A504" s="151"/>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row>
    <row r="505" spans="1:44" s="139" customFormat="1">
      <c r="A505" s="151" t="s">
        <v>145</v>
      </c>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row>
    <row r="506" spans="1:44" s="139" customFormat="1">
      <c r="A506" s="151"/>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row>
    <row r="507" spans="1:44" s="139" customFormat="1">
      <c r="A507" s="424" t="s">
        <v>140</v>
      </c>
      <c r="B507" s="424"/>
      <c r="C507" s="424"/>
      <c r="D507" s="154" t="s">
        <v>95</v>
      </c>
      <c r="E507" s="424" t="s">
        <v>141</v>
      </c>
      <c r="F507" s="424"/>
      <c r="G507" s="424"/>
      <c r="H507" s="424"/>
      <c r="I507" s="424"/>
      <c r="J507" s="424"/>
      <c r="K507" s="424"/>
      <c r="L507" s="424" t="s">
        <v>60</v>
      </c>
      <c r="M507" s="424"/>
      <c r="N507" s="139" t="s">
        <v>253</v>
      </c>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row>
    <row r="508" spans="1:44" s="139" customFormat="1" ht="33.75" customHeight="1">
      <c r="A508" s="188" t="s">
        <v>146</v>
      </c>
      <c r="B508" s="188"/>
      <c r="C508" s="188"/>
      <c r="D508" s="152" t="s">
        <v>244</v>
      </c>
      <c r="E508" s="189" t="s">
        <v>593</v>
      </c>
      <c r="F508" s="189"/>
      <c r="G508" s="189"/>
      <c r="H508" s="189"/>
      <c r="I508" s="430"/>
      <c r="J508" s="430"/>
      <c r="K508" s="430"/>
      <c r="L508" s="428" t="s">
        <v>258</v>
      </c>
      <c r="M508" s="429"/>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row>
    <row r="509" spans="1:44" s="139" customFormat="1" ht="47.25" customHeight="1">
      <c r="A509" s="188" t="s">
        <v>147</v>
      </c>
      <c r="B509" s="188"/>
      <c r="C509" s="188"/>
      <c r="D509" s="152" t="s">
        <v>244</v>
      </c>
      <c r="E509" s="189" t="s">
        <v>594</v>
      </c>
      <c r="F509" s="189"/>
      <c r="G509" s="189"/>
      <c r="H509" s="189"/>
      <c r="I509" s="430"/>
      <c r="J509" s="430"/>
      <c r="K509" s="430"/>
      <c r="L509" s="428" t="s">
        <v>258</v>
      </c>
      <c r="M509" s="429"/>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row>
    <row r="510" spans="1:44" s="139" customFormat="1" ht="55.5" customHeight="1">
      <c r="A510" s="188" t="s">
        <v>148</v>
      </c>
      <c r="B510" s="188"/>
      <c r="C510" s="188"/>
      <c r="D510" s="152" t="s">
        <v>244</v>
      </c>
      <c r="E510" s="189" t="s">
        <v>595</v>
      </c>
      <c r="F510" s="189"/>
      <c r="G510" s="189"/>
      <c r="H510" s="189"/>
      <c r="I510" s="190"/>
      <c r="J510" s="190"/>
      <c r="K510" s="190"/>
      <c r="L510" s="428" t="s">
        <v>258</v>
      </c>
      <c r="M510" s="429"/>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row>
    <row r="511" spans="1:44" s="139" customFormat="1" ht="42.75" customHeight="1">
      <c r="A511" s="188" t="s">
        <v>149</v>
      </c>
      <c r="B511" s="188"/>
      <c r="C511" s="188"/>
      <c r="D511" s="152" t="s">
        <v>244</v>
      </c>
      <c r="E511" s="189" t="s">
        <v>591</v>
      </c>
      <c r="F511" s="189"/>
      <c r="G511" s="189"/>
      <c r="H511" s="189"/>
      <c r="I511" s="190"/>
      <c r="J511" s="190"/>
      <c r="K511" s="190"/>
      <c r="L511" s="428" t="s">
        <v>258</v>
      </c>
      <c r="M511" s="429"/>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row>
    <row r="512" spans="1:44" s="139" customFormat="1" ht="28.5" customHeight="1">
      <c r="A512" s="188" t="s">
        <v>150</v>
      </c>
      <c r="B512" s="188"/>
      <c r="C512" s="188"/>
      <c r="D512" s="152" t="s">
        <v>244</v>
      </c>
      <c r="E512" s="189" t="s">
        <v>596</v>
      </c>
      <c r="F512" s="189"/>
      <c r="G512" s="189"/>
      <c r="H512" s="189"/>
      <c r="I512" s="190"/>
      <c r="J512" s="190"/>
      <c r="K512" s="190"/>
      <c r="L512" s="428" t="s">
        <v>258</v>
      </c>
      <c r="M512" s="429"/>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row>
    <row r="513" spans="1:44" s="139" customFormat="1">
      <c r="N513" s="139" t="s">
        <v>253</v>
      </c>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row>
    <row r="514" spans="1:44" s="139" customFormat="1">
      <c r="A514" s="151" t="s">
        <v>151</v>
      </c>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row>
    <row r="515" spans="1:44" s="139" customFormat="1">
      <c r="A515" s="151"/>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row>
    <row r="516" spans="1:44" s="139" customFormat="1">
      <c r="A516" s="424" t="s">
        <v>140</v>
      </c>
      <c r="B516" s="424"/>
      <c r="C516" s="424"/>
      <c r="D516" s="154" t="s">
        <v>95</v>
      </c>
      <c r="E516" s="424" t="s">
        <v>141</v>
      </c>
      <c r="F516" s="424"/>
      <c r="G516" s="424"/>
      <c r="H516" s="424"/>
      <c r="I516" s="424" t="s">
        <v>112</v>
      </c>
      <c r="J516" s="424"/>
      <c r="K516" s="424"/>
      <c r="L516" s="424" t="s">
        <v>60</v>
      </c>
      <c r="M516" s="424"/>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row>
    <row r="517" spans="1:44" s="139" customFormat="1" ht="23.25" customHeight="1">
      <c r="A517" s="422" t="s">
        <v>152</v>
      </c>
      <c r="B517" s="422"/>
      <c r="C517" s="422"/>
      <c r="D517" s="152" t="s">
        <v>244</v>
      </c>
      <c r="E517" s="189" t="s">
        <v>610</v>
      </c>
      <c r="F517" s="189"/>
      <c r="G517" s="189"/>
      <c r="H517" s="189"/>
      <c r="I517" s="190"/>
      <c r="J517" s="426"/>
      <c r="K517" s="426"/>
      <c r="L517" s="427" t="s">
        <v>612</v>
      </c>
      <c r="M517" s="427"/>
      <c r="N517" s="139" t="s">
        <v>253</v>
      </c>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row>
    <row r="518" spans="1:44" s="139" customFormat="1" ht="51.75" customHeight="1">
      <c r="A518" s="188" t="s">
        <v>153</v>
      </c>
      <c r="B518" s="188"/>
      <c r="C518" s="188"/>
      <c r="D518" s="152" t="s">
        <v>244</v>
      </c>
      <c r="E518" s="189" t="s">
        <v>259</v>
      </c>
      <c r="F518" s="189"/>
      <c r="G518" s="189"/>
      <c r="H518" s="189"/>
      <c r="I518" s="190"/>
      <c r="J518" s="190"/>
      <c r="K518" s="190"/>
      <c r="L518" s="423" t="s">
        <v>613</v>
      </c>
      <c r="M518" s="423"/>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row>
    <row r="519" spans="1:44" s="139" customFormat="1" ht="41.25" customHeight="1">
      <c r="A519" s="188" t="s">
        <v>154</v>
      </c>
      <c r="B519" s="188"/>
      <c r="C519" s="188"/>
      <c r="D519" s="152" t="s">
        <v>244</v>
      </c>
      <c r="E519" s="189" t="s">
        <v>259</v>
      </c>
      <c r="F519" s="189"/>
      <c r="G519" s="189"/>
      <c r="H519" s="189"/>
      <c r="I519" s="190"/>
      <c r="J519" s="190"/>
      <c r="K519" s="190"/>
      <c r="L519" s="423" t="s">
        <v>614</v>
      </c>
      <c r="M519" s="423"/>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row>
    <row r="520" spans="1:44" s="139" customFormat="1" ht="33.75" customHeight="1">
      <c r="A520" s="422" t="s">
        <v>155</v>
      </c>
      <c r="B520" s="422"/>
      <c r="C520" s="422"/>
      <c r="D520" s="152" t="s">
        <v>244</v>
      </c>
      <c r="E520" s="189" t="s">
        <v>259</v>
      </c>
      <c r="F520" s="189"/>
      <c r="G520" s="189"/>
      <c r="H520" s="189"/>
      <c r="I520" s="190"/>
      <c r="J520" s="190"/>
      <c r="K520" s="190"/>
      <c r="L520" s="423" t="s">
        <v>615</v>
      </c>
      <c r="M520" s="423"/>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row>
    <row r="521" spans="1:44" s="139" customFormat="1" ht="26.25" customHeight="1">
      <c r="A521" s="422" t="s">
        <v>156</v>
      </c>
      <c r="B521" s="422"/>
      <c r="C521" s="422"/>
      <c r="D521" s="152" t="s">
        <v>244</v>
      </c>
      <c r="E521" s="189" t="s">
        <v>259</v>
      </c>
      <c r="F521" s="189"/>
      <c r="G521" s="189"/>
      <c r="H521" s="189"/>
      <c r="I521" s="190"/>
      <c r="J521" s="190"/>
      <c r="K521" s="190"/>
      <c r="L521" s="423" t="s">
        <v>616</v>
      </c>
      <c r="M521" s="423"/>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row>
    <row r="522" spans="1:44" s="139" customFormat="1" ht="30" customHeight="1">
      <c r="A522" s="425" t="s">
        <v>157</v>
      </c>
      <c r="B522" s="425"/>
      <c r="C522" s="425"/>
      <c r="D522" s="152" t="s">
        <v>244</v>
      </c>
      <c r="E522" s="189" t="s">
        <v>259</v>
      </c>
      <c r="F522" s="189"/>
      <c r="G522" s="189"/>
      <c r="H522" s="189"/>
      <c r="I522" s="190"/>
      <c r="J522" s="190"/>
      <c r="K522" s="190"/>
      <c r="L522" s="189" t="s">
        <v>617</v>
      </c>
      <c r="M522" s="189"/>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row>
    <row r="523" spans="1:44" s="139" customFormat="1" ht="34.5" customHeight="1">
      <c r="A523" s="425" t="s">
        <v>158</v>
      </c>
      <c r="B523" s="425"/>
      <c r="C523" s="425"/>
      <c r="D523" s="152" t="s">
        <v>244</v>
      </c>
      <c r="E523" s="189" t="s">
        <v>259</v>
      </c>
      <c r="F523" s="189"/>
      <c r="G523" s="189"/>
      <c r="H523" s="189"/>
      <c r="I523" s="190"/>
      <c r="J523" s="190"/>
      <c r="K523" s="190"/>
      <c r="L523" s="423" t="s">
        <v>618</v>
      </c>
      <c r="M523" s="423"/>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row>
    <row r="524" spans="1:44" s="139" customFormat="1" ht="32.25" customHeight="1">
      <c r="A524" s="422" t="s">
        <v>159</v>
      </c>
      <c r="B524" s="422"/>
      <c r="C524" s="422"/>
      <c r="D524" s="152" t="s">
        <v>244</v>
      </c>
      <c r="E524" s="189" t="s">
        <v>259</v>
      </c>
      <c r="F524" s="189"/>
      <c r="G524" s="189"/>
      <c r="H524" s="189"/>
      <c r="I524" s="190"/>
      <c r="J524" s="190"/>
      <c r="K524" s="190"/>
      <c r="L524" s="423" t="s">
        <v>619</v>
      </c>
      <c r="M524" s="423"/>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row>
    <row r="525" spans="1:44" s="139" customFormat="1" ht="28.5" customHeight="1">
      <c r="A525" s="422" t="s">
        <v>160</v>
      </c>
      <c r="B525" s="422"/>
      <c r="C525" s="422"/>
      <c r="D525" s="152" t="s">
        <v>244</v>
      </c>
      <c r="E525" s="189" t="s">
        <v>611</v>
      </c>
      <c r="F525" s="189"/>
      <c r="G525" s="189"/>
      <c r="H525" s="189"/>
      <c r="I525" s="190"/>
      <c r="J525" s="190"/>
      <c r="K525" s="190"/>
      <c r="L525" s="423" t="s">
        <v>620</v>
      </c>
      <c r="M525" s="423"/>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row>
    <row r="526" spans="1:44" s="139" customFormat="1">
      <c r="A526" s="151"/>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row>
    <row r="527" spans="1:44" s="153" customFormat="1">
      <c r="A527" s="151" t="s">
        <v>161</v>
      </c>
      <c r="B527" s="139"/>
      <c r="C527" s="139"/>
      <c r="D527" s="139"/>
      <c r="E527" s="139"/>
      <c r="F527" s="139"/>
      <c r="G527" s="139"/>
      <c r="H527" s="139"/>
      <c r="I527" s="139"/>
      <c r="J527" s="139"/>
      <c r="K527" s="139"/>
      <c r="L527" s="139"/>
      <c r="M527" s="139"/>
      <c r="O527" s="42"/>
      <c r="P527" s="42"/>
      <c r="Q527" s="42"/>
      <c r="R527" s="42"/>
      <c r="S527" s="42"/>
      <c r="T527" s="42"/>
      <c r="U527" s="42"/>
      <c r="V527" s="42"/>
      <c r="W527" s="42"/>
      <c r="X527" s="42"/>
      <c r="Y527" s="42"/>
      <c r="Z527" s="42"/>
      <c r="AA527" s="42"/>
      <c r="AB527" s="42"/>
      <c r="AC527" s="42"/>
      <c r="AD527" s="42"/>
      <c r="AE527" s="42"/>
      <c r="AF527" s="42"/>
      <c r="AG527" s="42"/>
      <c r="AH527" s="42"/>
      <c r="AI527" s="42"/>
      <c r="AJ527" s="42"/>
      <c r="AK527" s="42"/>
      <c r="AL527" s="42"/>
      <c r="AM527" s="42"/>
      <c r="AN527" s="42"/>
      <c r="AO527" s="42"/>
      <c r="AP527" s="42"/>
      <c r="AQ527" s="42"/>
      <c r="AR527" s="42"/>
    </row>
    <row r="528" spans="1:44" s="153" customFormat="1">
      <c r="A528" s="151"/>
      <c r="B528" s="139"/>
      <c r="C528" s="139"/>
      <c r="D528" s="139"/>
      <c r="E528" s="139"/>
      <c r="F528" s="139"/>
      <c r="G528" s="139"/>
      <c r="H528" s="139"/>
      <c r="I528" s="139"/>
      <c r="J528" s="139"/>
      <c r="K528" s="139"/>
      <c r="L528" s="139"/>
      <c r="M528" s="139"/>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2"/>
      <c r="AM528" s="42"/>
      <c r="AN528" s="42"/>
      <c r="AO528" s="42"/>
      <c r="AP528" s="42"/>
      <c r="AQ528" s="42"/>
      <c r="AR528" s="42"/>
    </row>
    <row r="529" spans="1:44" s="153" customFormat="1">
      <c r="A529" s="424" t="s">
        <v>140</v>
      </c>
      <c r="B529" s="424"/>
      <c r="C529" s="424"/>
      <c r="D529" s="154" t="s">
        <v>95</v>
      </c>
      <c r="E529" s="424" t="s">
        <v>141</v>
      </c>
      <c r="F529" s="424"/>
      <c r="G529" s="424"/>
      <c r="H529" s="424"/>
      <c r="I529" s="424" t="s">
        <v>112</v>
      </c>
      <c r="J529" s="424"/>
      <c r="K529" s="424"/>
      <c r="L529" s="424" t="s">
        <v>60</v>
      </c>
      <c r="M529" s="424"/>
      <c r="O529" s="42"/>
      <c r="P529" s="42"/>
      <c r="Q529" s="42"/>
      <c r="R529" s="42"/>
      <c r="S529" s="42"/>
      <c r="T529" s="42"/>
      <c r="U529" s="42"/>
      <c r="V529" s="42"/>
      <c r="W529" s="42"/>
      <c r="X529" s="42"/>
      <c r="Y529" s="42"/>
      <c r="Z529" s="42"/>
      <c r="AA529" s="42"/>
      <c r="AB529" s="42"/>
      <c r="AC529" s="42"/>
      <c r="AD529" s="42"/>
      <c r="AE529" s="42"/>
      <c r="AF529" s="42"/>
      <c r="AG529" s="42"/>
      <c r="AH529" s="42"/>
      <c r="AI529" s="42"/>
      <c r="AJ529" s="42"/>
      <c r="AK529" s="42"/>
      <c r="AL529" s="42"/>
      <c r="AM529" s="42"/>
      <c r="AN529" s="42"/>
      <c r="AO529" s="42"/>
      <c r="AP529" s="42"/>
      <c r="AQ529" s="42"/>
      <c r="AR529" s="42"/>
    </row>
    <row r="530" spans="1:44" s="153" customFormat="1" ht="32.25" customHeight="1">
      <c r="A530" s="188" t="s">
        <v>162</v>
      </c>
      <c r="B530" s="188"/>
      <c r="C530" s="188"/>
      <c r="D530" s="152" t="s">
        <v>244</v>
      </c>
      <c r="E530" s="189" t="s">
        <v>621</v>
      </c>
      <c r="F530" s="189"/>
      <c r="G530" s="189"/>
      <c r="H530" s="189"/>
      <c r="I530" s="190"/>
      <c r="J530" s="190"/>
      <c r="K530" s="190"/>
      <c r="L530" s="423" t="s">
        <v>623</v>
      </c>
      <c r="M530" s="423"/>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2"/>
      <c r="AM530" s="42"/>
      <c r="AN530" s="42"/>
      <c r="AO530" s="42"/>
      <c r="AP530" s="42"/>
      <c r="AQ530" s="42"/>
      <c r="AR530" s="42"/>
    </row>
    <row r="531" spans="1:44" s="153" customFormat="1" ht="33" customHeight="1">
      <c r="A531" s="188" t="s">
        <v>163</v>
      </c>
      <c r="B531" s="188"/>
      <c r="C531" s="188"/>
      <c r="D531" s="152" t="s">
        <v>244</v>
      </c>
      <c r="E531" s="189" t="s">
        <v>622</v>
      </c>
      <c r="F531" s="189"/>
      <c r="G531" s="189"/>
      <c r="H531" s="189"/>
      <c r="I531" s="190"/>
      <c r="J531" s="190"/>
      <c r="K531" s="190"/>
      <c r="L531" s="189" t="s">
        <v>624</v>
      </c>
      <c r="M531" s="189"/>
      <c r="O531" s="42"/>
      <c r="P531" s="42"/>
      <c r="Q531" s="42"/>
      <c r="R531" s="42"/>
      <c r="S531" s="42"/>
      <c r="T531" s="42"/>
      <c r="U531" s="42"/>
      <c r="V531" s="42"/>
      <c r="W531" s="42"/>
      <c r="X531" s="42"/>
      <c r="Y531" s="42"/>
      <c r="Z531" s="42"/>
      <c r="AA531" s="42"/>
      <c r="AB531" s="42"/>
      <c r="AC531" s="42"/>
      <c r="AD531" s="42"/>
      <c r="AE531" s="42"/>
      <c r="AF531" s="42"/>
      <c r="AG531" s="42"/>
      <c r="AH531" s="42"/>
      <c r="AI531" s="42"/>
      <c r="AJ531" s="42"/>
      <c r="AK531" s="42"/>
      <c r="AL531" s="42"/>
      <c r="AM531" s="42"/>
      <c r="AN531" s="42"/>
      <c r="AO531" s="42"/>
      <c r="AP531" s="42"/>
      <c r="AQ531" s="42"/>
      <c r="AR531" s="42"/>
    </row>
    <row r="532" spans="1:44" s="42" customFormat="1">
      <c r="A532" s="58"/>
      <c r="B532" s="58"/>
      <c r="C532" s="58"/>
      <c r="D532" s="58"/>
      <c r="E532" s="53"/>
      <c r="F532" s="53"/>
      <c r="G532" s="53"/>
      <c r="H532" s="53"/>
      <c r="I532" s="41"/>
      <c r="J532" s="41"/>
      <c r="K532" s="41"/>
      <c r="L532" s="41"/>
      <c r="M532" s="41"/>
    </row>
    <row r="533" spans="1:44" s="42" customFormat="1">
      <c r="A533" s="9" t="s">
        <v>164</v>
      </c>
      <c r="B533" s="7"/>
      <c r="C533" s="7"/>
      <c r="D533" s="7"/>
      <c r="E533" s="7"/>
      <c r="F533" s="7"/>
      <c r="G533" s="7"/>
      <c r="H533" s="7"/>
      <c r="I533" s="7"/>
      <c r="J533" s="7"/>
      <c r="K533" s="7"/>
      <c r="L533" s="7"/>
      <c r="M533" s="7"/>
    </row>
    <row r="534" spans="1:44" ht="15" customHeight="1">
      <c r="A534" s="191" t="s">
        <v>165</v>
      </c>
      <c r="B534" s="191"/>
      <c r="C534" s="191"/>
      <c r="D534" s="191"/>
      <c r="E534" s="161" t="s">
        <v>166</v>
      </c>
      <c r="F534" s="192" t="s">
        <v>167</v>
      </c>
      <c r="G534" s="193"/>
      <c r="H534" s="194"/>
      <c r="I534" s="192" t="s">
        <v>168</v>
      </c>
      <c r="J534" s="193"/>
      <c r="K534" s="193"/>
      <c r="L534" s="193"/>
      <c r="M534" s="194"/>
      <c r="N534" s="159" t="s">
        <v>844</v>
      </c>
    </row>
    <row r="535" spans="1:44" s="44" customFormat="1">
      <c r="A535" s="394">
        <v>45805</v>
      </c>
      <c r="B535" s="395"/>
      <c r="C535" s="395"/>
      <c r="D535" s="396"/>
      <c r="E535" s="400"/>
      <c r="F535" s="160" t="s">
        <v>169</v>
      </c>
      <c r="G535" s="160" t="s">
        <v>170</v>
      </c>
      <c r="H535" s="160" t="s">
        <v>171</v>
      </c>
      <c r="I535" s="160" t="s">
        <v>172</v>
      </c>
      <c r="J535" s="160" t="s">
        <v>173</v>
      </c>
      <c r="K535" s="160" t="s">
        <v>174</v>
      </c>
      <c r="L535" s="160" t="s">
        <v>175</v>
      </c>
      <c r="M535" s="160" t="s">
        <v>176</v>
      </c>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row>
    <row r="536" spans="1:44">
      <c r="A536" s="397"/>
      <c r="B536" s="398"/>
      <c r="C536" s="398"/>
      <c r="D536" s="399"/>
      <c r="E536" s="401"/>
      <c r="F536" s="138"/>
      <c r="G536" s="138"/>
      <c r="H536" s="138"/>
      <c r="I536" s="138"/>
      <c r="J536" s="138"/>
      <c r="K536" s="138"/>
      <c r="L536" s="138"/>
      <c r="M536" s="138"/>
    </row>
    <row r="537" spans="1:44">
      <c r="A537" s="58"/>
      <c r="B537" s="58"/>
      <c r="C537" s="58"/>
      <c r="D537" s="58"/>
      <c r="E537" s="53"/>
      <c r="F537" s="53"/>
      <c r="G537" s="53"/>
      <c r="H537" s="53"/>
      <c r="I537" s="41"/>
      <c r="J537" s="41"/>
      <c r="K537" s="41"/>
      <c r="L537" s="41"/>
      <c r="M537" s="41"/>
    </row>
    <row r="538" spans="1:44">
      <c r="A538" s="9" t="s">
        <v>177</v>
      </c>
    </row>
    <row r="539" spans="1:44" ht="74.25" customHeight="1">
      <c r="A539" s="175" t="s">
        <v>178</v>
      </c>
      <c r="B539" s="175"/>
      <c r="C539" s="175"/>
      <c r="D539" s="175"/>
      <c r="E539" s="175"/>
      <c r="F539" s="175"/>
      <c r="G539" s="175" t="s">
        <v>179</v>
      </c>
      <c r="H539" s="175"/>
      <c r="I539" s="175"/>
      <c r="J539" s="393" t="s">
        <v>180</v>
      </c>
      <c r="K539" s="393"/>
      <c r="L539" s="393"/>
      <c r="M539" s="393"/>
      <c r="N539" s="159" t="s">
        <v>844</v>
      </c>
    </row>
    <row r="540" spans="1:44" s="44" customFormat="1" ht="12.75">
      <c r="A540" s="170"/>
      <c r="B540" s="170"/>
      <c r="C540" s="170"/>
      <c r="D540" s="170"/>
      <c r="E540" s="170"/>
      <c r="F540" s="170"/>
      <c r="G540" s="403" t="s">
        <v>244</v>
      </c>
      <c r="H540" s="404"/>
      <c r="I540" s="405"/>
      <c r="J540" s="412"/>
      <c r="K540" s="413"/>
      <c r="L540" s="413"/>
      <c r="M540" s="414"/>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row>
    <row r="541" spans="1:44" s="44" customFormat="1" ht="12.75">
      <c r="A541" s="170"/>
      <c r="B541" s="170"/>
      <c r="C541" s="170"/>
      <c r="D541" s="170"/>
      <c r="E541" s="170"/>
      <c r="F541" s="170"/>
      <c r="G541" s="406"/>
      <c r="H541" s="407"/>
      <c r="I541" s="408"/>
      <c r="J541" s="415"/>
      <c r="K541" s="416"/>
      <c r="L541" s="416"/>
      <c r="M541" s="41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row>
    <row r="542" spans="1:44" s="44" customFormat="1" ht="12.75">
      <c r="A542" s="170"/>
      <c r="B542" s="170"/>
      <c r="C542" s="170"/>
      <c r="D542" s="170"/>
      <c r="E542" s="170"/>
      <c r="F542" s="170"/>
      <c r="G542" s="406"/>
      <c r="H542" s="407"/>
      <c r="I542" s="408"/>
      <c r="J542" s="415"/>
      <c r="K542" s="416"/>
      <c r="L542" s="416"/>
      <c r="M542" s="41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row>
    <row r="543" spans="1:44" s="44" customFormat="1" ht="12.75">
      <c r="A543" s="402"/>
      <c r="B543" s="402"/>
      <c r="C543" s="402"/>
      <c r="D543" s="402"/>
      <c r="E543" s="402"/>
      <c r="F543" s="402"/>
      <c r="G543" s="406"/>
      <c r="H543" s="407"/>
      <c r="I543" s="408"/>
      <c r="J543" s="415"/>
      <c r="K543" s="416"/>
      <c r="L543" s="416"/>
      <c r="M543" s="41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row>
    <row r="544" spans="1:44" s="44" customFormat="1" ht="12.75">
      <c r="A544" s="402"/>
      <c r="B544" s="402"/>
      <c r="C544" s="402"/>
      <c r="D544" s="402"/>
      <c r="E544" s="402"/>
      <c r="F544" s="402"/>
      <c r="G544" s="406"/>
      <c r="H544" s="407"/>
      <c r="I544" s="408"/>
      <c r="J544" s="415"/>
      <c r="K544" s="416"/>
      <c r="L544" s="416"/>
      <c r="M544" s="41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row>
    <row r="545" spans="1:44" s="44" customFormat="1" ht="12.75">
      <c r="A545" s="170"/>
      <c r="B545" s="170"/>
      <c r="C545" s="170"/>
      <c r="D545" s="170"/>
      <c r="E545" s="170"/>
      <c r="F545" s="170"/>
      <c r="G545" s="406"/>
      <c r="H545" s="407"/>
      <c r="I545" s="408"/>
      <c r="J545" s="415"/>
      <c r="K545" s="416"/>
      <c r="L545" s="416"/>
      <c r="M545" s="41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row>
    <row r="546" spans="1:44" s="44" customFormat="1" ht="12.75">
      <c r="A546" s="170"/>
      <c r="B546" s="170"/>
      <c r="C546" s="170"/>
      <c r="D546" s="170"/>
      <c r="E546" s="170"/>
      <c r="F546" s="170"/>
      <c r="G546" s="406"/>
      <c r="H546" s="407"/>
      <c r="I546" s="408"/>
      <c r="J546" s="415"/>
      <c r="K546" s="416"/>
      <c r="L546" s="416"/>
      <c r="M546" s="41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row>
    <row r="547" spans="1:44" s="44" customFormat="1" ht="12.75">
      <c r="A547" s="170"/>
      <c r="B547" s="170"/>
      <c r="C547" s="170"/>
      <c r="D547" s="170"/>
      <c r="E547" s="170"/>
      <c r="F547" s="170"/>
      <c r="G547" s="406"/>
      <c r="H547" s="407"/>
      <c r="I547" s="408"/>
      <c r="J547" s="415"/>
      <c r="K547" s="416"/>
      <c r="L547" s="416"/>
      <c r="M547" s="41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row>
    <row r="548" spans="1:44" s="44" customFormat="1" ht="12.75">
      <c r="A548" s="170"/>
      <c r="B548" s="170"/>
      <c r="C548" s="170"/>
      <c r="D548" s="170"/>
      <c r="E548" s="170"/>
      <c r="F548" s="170"/>
      <c r="G548" s="406"/>
      <c r="H548" s="407"/>
      <c r="I548" s="408"/>
      <c r="J548" s="415"/>
      <c r="K548" s="416"/>
      <c r="L548" s="416"/>
      <c r="M548" s="41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row>
    <row r="549" spans="1:44" s="44" customFormat="1" ht="12.75">
      <c r="A549" s="170"/>
      <c r="B549" s="170"/>
      <c r="C549" s="170"/>
      <c r="D549" s="170"/>
      <c r="E549" s="170"/>
      <c r="F549" s="170"/>
      <c r="G549" s="406"/>
      <c r="H549" s="407"/>
      <c r="I549" s="408"/>
      <c r="J549" s="415"/>
      <c r="K549" s="416"/>
      <c r="L549" s="416"/>
      <c r="M549" s="41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row>
    <row r="550" spans="1:44" s="44" customFormat="1" ht="12.75">
      <c r="A550" s="170"/>
      <c r="B550" s="170"/>
      <c r="C550" s="170"/>
      <c r="D550" s="170"/>
      <c r="E550" s="170"/>
      <c r="F550" s="170"/>
      <c r="G550" s="406"/>
      <c r="H550" s="407"/>
      <c r="I550" s="408"/>
      <c r="J550" s="415"/>
      <c r="K550" s="416"/>
      <c r="L550" s="416"/>
      <c r="M550" s="41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row>
    <row r="551" spans="1:44" s="44" customFormat="1" ht="12.75">
      <c r="A551" s="402"/>
      <c r="B551" s="402"/>
      <c r="C551" s="402"/>
      <c r="D551" s="402"/>
      <c r="E551" s="402"/>
      <c r="F551" s="402"/>
      <c r="G551" s="406"/>
      <c r="H551" s="407"/>
      <c r="I551" s="408"/>
      <c r="J551" s="415"/>
      <c r="K551" s="416"/>
      <c r="L551" s="416"/>
      <c r="M551" s="41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row>
    <row r="552" spans="1:44" s="44" customFormat="1" ht="12.75">
      <c r="A552" s="170"/>
      <c r="B552" s="170"/>
      <c r="C552" s="170"/>
      <c r="D552" s="170"/>
      <c r="E552" s="170"/>
      <c r="F552" s="170"/>
      <c r="G552" s="406"/>
      <c r="H552" s="407"/>
      <c r="I552" s="408"/>
      <c r="J552" s="415"/>
      <c r="K552" s="416"/>
      <c r="L552" s="416"/>
      <c r="M552" s="41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row>
    <row r="553" spans="1:44" s="44" customFormat="1" ht="12.75">
      <c r="A553" s="402"/>
      <c r="B553" s="402"/>
      <c r="C553" s="402"/>
      <c r="D553" s="402"/>
      <c r="E553" s="402"/>
      <c r="F553" s="402"/>
      <c r="G553" s="406"/>
      <c r="H553" s="407"/>
      <c r="I553" s="408"/>
      <c r="J553" s="415"/>
      <c r="K553" s="416"/>
      <c r="L553" s="416"/>
      <c r="M553" s="41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row>
    <row r="554" spans="1:44" s="44" customFormat="1" ht="12.75">
      <c r="A554" s="170"/>
      <c r="B554" s="170"/>
      <c r="C554" s="170"/>
      <c r="D554" s="170"/>
      <c r="E554" s="170"/>
      <c r="F554" s="170"/>
      <c r="G554" s="406"/>
      <c r="H554" s="407"/>
      <c r="I554" s="408"/>
      <c r="J554" s="415"/>
      <c r="K554" s="416"/>
      <c r="L554" s="416"/>
      <c r="M554" s="41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row>
    <row r="555" spans="1:44" s="44" customFormat="1" ht="12.75">
      <c r="A555" s="170"/>
      <c r="B555" s="170"/>
      <c r="C555" s="170"/>
      <c r="D555" s="170"/>
      <c r="E555" s="170"/>
      <c r="F555" s="170"/>
      <c r="G555" s="406"/>
      <c r="H555" s="407"/>
      <c r="I555" s="408"/>
      <c r="J555" s="415"/>
      <c r="K555" s="416"/>
      <c r="L555" s="416"/>
      <c r="M555" s="41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row>
    <row r="556" spans="1:44" s="44" customFormat="1" ht="12.75">
      <c r="A556" s="170"/>
      <c r="B556" s="170"/>
      <c r="C556" s="170"/>
      <c r="D556" s="170"/>
      <c r="E556" s="170"/>
      <c r="F556" s="170"/>
      <c r="G556" s="406"/>
      <c r="H556" s="407"/>
      <c r="I556" s="408"/>
      <c r="J556" s="415"/>
      <c r="K556" s="416"/>
      <c r="L556" s="416"/>
      <c r="M556" s="41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row>
    <row r="557" spans="1:44" s="44" customFormat="1" ht="12.75">
      <c r="A557" s="170"/>
      <c r="B557" s="170"/>
      <c r="C557" s="170"/>
      <c r="D557" s="170"/>
      <c r="E557" s="170"/>
      <c r="F557" s="170"/>
      <c r="G557" s="406"/>
      <c r="H557" s="407"/>
      <c r="I557" s="408"/>
      <c r="J557" s="415"/>
      <c r="K557" s="416"/>
      <c r="L557" s="416"/>
      <c r="M557" s="41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row>
    <row r="558" spans="1:44" s="44" customFormat="1" ht="12.75">
      <c r="A558" s="170"/>
      <c r="B558" s="170"/>
      <c r="C558" s="170"/>
      <c r="D558" s="170"/>
      <c r="E558" s="170"/>
      <c r="F558" s="170"/>
      <c r="G558" s="406"/>
      <c r="H558" s="407"/>
      <c r="I558" s="408"/>
      <c r="J558" s="415"/>
      <c r="K558" s="416"/>
      <c r="L558" s="416"/>
      <c r="M558" s="41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row>
    <row r="559" spans="1:44" s="44" customFormat="1" ht="12.75">
      <c r="A559" s="170"/>
      <c r="B559" s="170"/>
      <c r="C559" s="170"/>
      <c r="D559" s="170"/>
      <c r="E559" s="170"/>
      <c r="F559" s="170"/>
      <c r="G559" s="406"/>
      <c r="H559" s="407"/>
      <c r="I559" s="408"/>
      <c r="J559" s="415"/>
      <c r="K559" s="416"/>
      <c r="L559" s="416"/>
      <c r="M559" s="41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row>
    <row r="560" spans="1:44" s="44" customFormat="1" ht="12.75">
      <c r="A560" s="170"/>
      <c r="B560" s="170"/>
      <c r="C560" s="170"/>
      <c r="D560" s="170"/>
      <c r="E560" s="170"/>
      <c r="F560" s="170"/>
      <c r="G560" s="406"/>
      <c r="H560" s="407"/>
      <c r="I560" s="408"/>
      <c r="J560" s="415"/>
      <c r="K560" s="416"/>
      <c r="L560" s="416"/>
      <c r="M560" s="41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row>
    <row r="561" spans="1:44" s="44" customFormat="1" ht="12.75">
      <c r="A561" s="170"/>
      <c r="B561" s="170"/>
      <c r="C561" s="170"/>
      <c r="D561" s="170"/>
      <c r="E561" s="170"/>
      <c r="F561" s="170"/>
      <c r="G561" s="406"/>
      <c r="H561" s="407"/>
      <c r="I561" s="408"/>
      <c r="J561" s="415"/>
      <c r="K561" s="416"/>
      <c r="L561" s="416"/>
      <c r="M561" s="41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row>
    <row r="562" spans="1:44" s="44" customFormat="1" ht="12.75">
      <c r="A562" s="170"/>
      <c r="B562" s="170"/>
      <c r="C562" s="170"/>
      <c r="D562" s="170"/>
      <c r="E562" s="170"/>
      <c r="F562" s="170"/>
      <c r="G562" s="406"/>
      <c r="H562" s="407"/>
      <c r="I562" s="408"/>
      <c r="J562" s="415"/>
      <c r="K562" s="416"/>
      <c r="L562" s="416"/>
      <c r="M562" s="41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row>
    <row r="563" spans="1:44" s="44" customFormat="1" ht="12.75">
      <c r="A563" s="170"/>
      <c r="B563" s="170"/>
      <c r="C563" s="170"/>
      <c r="D563" s="170"/>
      <c r="E563" s="170"/>
      <c r="F563" s="170"/>
      <c r="G563" s="406"/>
      <c r="H563" s="407"/>
      <c r="I563" s="408"/>
      <c r="J563" s="415"/>
      <c r="K563" s="416"/>
      <c r="L563" s="416"/>
      <c r="M563" s="41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row>
    <row r="564" spans="1:44" s="44" customFormat="1" ht="12.75">
      <c r="A564" s="402"/>
      <c r="B564" s="402"/>
      <c r="C564" s="402"/>
      <c r="D564" s="402"/>
      <c r="E564" s="402"/>
      <c r="F564" s="402"/>
      <c r="G564" s="406"/>
      <c r="H564" s="407"/>
      <c r="I564" s="408"/>
      <c r="J564" s="415"/>
      <c r="K564" s="416"/>
      <c r="L564" s="416"/>
      <c r="M564" s="41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row>
    <row r="565" spans="1:44" s="44" customFormat="1" ht="12.75">
      <c r="A565" s="402"/>
      <c r="B565" s="402"/>
      <c r="C565" s="402"/>
      <c r="D565" s="402"/>
      <c r="E565" s="402"/>
      <c r="F565" s="402"/>
      <c r="G565" s="406"/>
      <c r="H565" s="407"/>
      <c r="I565" s="408"/>
      <c r="J565" s="415"/>
      <c r="K565" s="416"/>
      <c r="L565" s="416"/>
      <c r="M565" s="41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row>
    <row r="566" spans="1:44" s="44" customFormat="1" ht="12.75">
      <c r="A566" s="170"/>
      <c r="B566" s="170"/>
      <c r="C566" s="170"/>
      <c r="D566" s="170"/>
      <c r="E566" s="170"/>
      <c r="F566" s="170"/>
      <c r="G566" s="406"/>
      <c r="H566" s="407"/>
      <c r="I566" s="408"/>
      <c r="J566" s="415"/>
      <c r="K566" s="416"/>
      <c r="L566" s="416"/>
      <c r="M566" s="41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row>
    <row r="567" spans="1:44" s="44" customFormat="1" ht="12.75">
      <c r="A567" s="170"/>
      <c r="B567" s="170"/>
      <c r="C567" s="170"/>
      <c r="D567" s="170"/>
      <c r="E567" s="170"/>
      <c r="F567" s="170"/>
      <c r="G567" s="406"/>
      <c r="H567" s="407"/>
      <c r="I567" s="408"/>
      <c r="J567" s="415"/>
      <c r="K567" s="416"/>
      <c r="L567" s="416"/>
      <c r="M567" s="41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row>
    <row r="568" spans="1:44" s="44" customFormat="1" ht="12.75">
      <c r="A568" s="170"/>
      <c r="B568" s="170"/>
      <c r="C568" s="170"/>
      <c r="D568" s="170"/>
      <c r="E568" s="170"/>
      <c r="F568" s="170"/>
      <c r="G568" s="406"/>
      <c r="H568" s="407"/>
      <c r="I568" s="408"/>
      <c r="J568" s="415"/>
      <c r="K568" s="416"/>
      <c r="L568" s="416"/>
      <c r="M568" s="41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row>
    <row r="569" spans="1:44" s="44" customFormat="1" ht="12.75">
      <c r="A569" s="516"/>
      <c r="B569" s="517"/>
      <c r="C569" s="517"/>
      <c r="D569" s="517"/>
      <c r="E569" s="517"/>
      <c r="F569" s="518"/>
      <c r="G569" s="406"/>
      <c r="H569" s="407"/>
      <c r="I569" s="408"/>
      <c r="J569" s="415"/>
      <c r="K569" s="416"/>
      <c r="L569" s="416"/>
      <c r="M569" s="41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row>
    <row r="570" spans="1:44" s="44" customFormat="1" ht="12.75">
      <c r="A570" s="170"/>
      <c r="B570" s="170"/>
      <c r="C570" s="170"/>
      <c r="D570" s="170"/>
      <c r="E570" s="170"/>
      <c r="F570" s="170"/>
      <c r="G570" s="406"/>
      <c r="H570" s="407"/>
      <c r="I570" s="408"/>
      <c r="J570" s="415"/>
      <c r="K570" s="416"/>
      <c r="L570" s="416"/>
      <c r="M570" s="41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row>
    <row r="571" spans="1:44" s="44" customFormat="1" ht="12.75">
      <c r="A571" s="170"/>
      <c r="B571" s="170"/>
      <c r="C571" s="170"/>
      <c r="D571" s="170"/>
      <c r="E571" s="170"/>
      <c r="F571" s="170"/>
      <c r="G571" s="406"/>
      <c r="H571" s="407"/>
      <c r="I571" s="408"/>
      <c r="J571" s="415"/>
      <c r="K571" s="416"/>
      <c r="L571" s="416"/>
      <c r="M571" s="41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row>
    <row r="572" spans="1:44" s="44" customFormat="1" ht="12.75">
      <c r="A572" s="170"/>
      <c r="B572" s="170"/>
      <c r="C572" s="170"/>
      <c r="D572" s="170"/>
      <c r="E572" s="170"/>
      <c r="F572" s="170"/>
      <c r="G572" s="406"/>
      <c r="H572" s="407"/>
      <c r="I572" s="408"/>
      <c r="J572" s="415"/>
      <c r="K572" s="416"/>
      <c r="L572" s="416"/>
      <c r="M572" s="41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row>
    <row r="573" spans="1:44" s="44" customFormat="1" ht="12.75">
      <c r="A573" s="170"/>
      <c r="B573" s="170"/>
      <c r="C573" s="170"/>
      <c r="D573" s="170"/>
      <c r="E573" s="170"/>
      <c r="F573" s="170"/>
      <c r="G573" s="406"/>
      <c r="H573" s="407"/>
      <c r="I573" s="408"/>
      <c r="J573" s="415"/>
      <c r="K573" s="416"/>
      <c r="L573" s="416"/>
      <c r="M573" s="41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row>
    <row r="574" spans="1:44" s="44" customFormat="1" ht="12.75">
      <c r="A574" s="170"/>
      <c r="B574" s="170"/>
      <c r="C574" s="170"/>
      <c r="D574" s="170"/>
      <c r="E574" s="170"/>
      <c r="F574" s="170"/>
      <c r="G574" s="406"/>
      <c r="H574" s="407"/>
      <c r="I574" s="408"/>
      <c r="J574" s="415"/>
      <c r="K574" s="416"/>
      <c r="L574" s="416"/>
      <c r="M574" s="41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row>
    <row r="575" spans="1:44" s="44" customFormat="1" ht="12.75">
      <c r="A575" s="170"/>
      <c r="B575" s="170"/>
      <c r="C575" s="170"/>
      <c r="D575" s="170"/>
      <c r="E575" s="170"/>
      <c r="F575" s="170"/>
      <c r="G575" s="406"/>
      <c r="H575" s="407"/>
      <c r="I575" s="408"/>
      <c r="J575" s="415"/>
      <c r="K575" s="416"/>
      <c r="L575" s="416"/>
      <c r="M575" s="41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row>
    <row r="576" spans="1:44" s="44" customFormat="1" ht="12.75">
      <c r="A576" s="170"/>
      <c r="B576" s="170"/>
      <c r="C576" s="170"/>
      <c r="D576" s="170"/>
      <c r="E576" s="170"/>
      <c r="F576" s="170"/>
      <c r="G576" s="406"/>
      <c r="H576" s="407"/>
      <c r="I576" s="408"/>
      <c r="J576" s="415"/>
      <c r="K576" s="416"/>
      <c r="L576" s="416"/>
      <c r="M576" s="41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row>
    <row r="577" spans="1:44" s="44" customFormat="1" ht="12.75">
      <c r="A577" s="170"/>
      <c r="B577" s="170"/>
      <c r="C577" s="170"/>
      <c r="D577" s="170"/>
      <c r="E577" s="170"/>
      <c r="F577" s="170"/>
      <c r="G577" s="406"/>
      <c r="H577" s="407"/>
      <c r="I577" s="408"/>
      <c r="J577" s="415"/>
      <c r="K577" s="416"/>
      <c r="L577" s="416"/>
      <c r="M577" s="41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row>
    <row r="578" spans="1:44" s="44" customFormat="1" ht="12.75">
      <c r="A578" s="170"/>
      <c r="B578" s="170"/>
      <c r="C578" s="170"/>
      <c r="D578" s="170"/>
      <c r="E578" s="170"/>
      <c r="F578" s="170"/>
      <c r="G578" s="406"/>
      <c r="H578" s="407"/>
      <c r="I578" s="408"/>
      <c r="J578" s="415"/>
      <c r="K578" s="416"/>
      <c r="L578" s="416"/>
      <c r="M578" s="41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row>
    <row r="579" spans="1:44" s="44" customFormat="1" ht="12.75">
      <c r="A579" s="170"/>
      <c r="B579" s="170"/>
      <c r="C579" s="170"/>
      <c r="D579" s="170"/>
      <c r="E579" s="170"/>
      <c r="F579" s="170"/>
      <c r="G579" s="406"/>
      <c r="H579" s="407"/>
      <c r="I579" s="408"/>
      <c r="J579" s="415"/>
      <c r="K579" s="416"/>
      <c r="L579" s="416"/>
      <c r="M579" s="41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row>
    <row r="580" spans="1:44" s="44" customFormat="1" ht="12">
      <c r="A580" s="421"/>
      <c r="B580" s="421"/>
      <c r="C580" s="421"/>
      <c r="D580" s="421"/>
      <c r="E580" s="421"/>
      <c r="F580" s="421"/>
      <c r="G580" s="406"/>
      <c r="H580" s="407"/>
      <c r="I580" s="408"/>
      <c r="J580" s="415"/>
      <c r="K580" s="416"/>
      <c r="L580" s="416"/>
      <c r="M580" s="41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row>
    <row r="581" spans="1:44" s="44" customFormat="1" ht="12">
      <c r="A581" s="421"/>
      <c r="B581" s="421"/>
      <c r="C581" s="421"/>
      <c r="D581" s="421"/>
      <c r="E581" s="421"/>
      <c r="F581" s="421"/>
      <c r="G581" s="406"/>
      <c r="H581" s="407"/>
      <c r="I581" s="408"/>
      <c r="J581" s="415"/>
      <c r="K581" s="416"/>
      <c r="L581" s="416"/>
      <c r="M581" s="41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row>
    <row r="582" spans="1:44" s="44" customFormat="1" ht="12">
      <c r="A582" s="421"/>
      <c r="B582" s="421"/>
      <c r="C582" s="421"/>
      <c r="D582" s="421"/>
      <c r="E582" s="421"/>
      <c r="F582" s="421"/>
      <c r="G582" s="406"/>
      <c r="H582" s="407"/>
      <c r="I582" s="408"/>
      <c r="J582" s="415"/>
      <c r="K582" s="416"/>
      <c r="L582" s="416"/>
      <c r="M582" s="41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row>
    <row r="583" spans="1:44" s="44" customFormat="1" ht="12">
      <c r="A583" s="421"/>
      <c r="B583" s="421"/>
      <c r="C583" s="421"/>
      <c r="D583" s="421"/>
      <c r="E583" s="421"/>
      <c r="F583" s="421"/>
      <c r="G583" s="406"/>
      <c r="H583" s="407"/>
      <c r="I583" s="408"/>
      <c r="J583" s="415"/>
      <c r="K583" s="416"/>
      <c r="L583" s="416"/>
      <c r="M583" s="41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row>
    <row r="584" spans="1:44" s="44" customFormat="1" ht="12">
      <c r="A584" s="421"/>
      <c r="B584" s="421"/>
      <c r="C584" s="421"/>
      <c r="D584" s="421"/>
      <c r="E584" s="421"/>
      <c r="F584" s="421"/>
      <c r="G584" s="406"/>
      <c r="H584" s="407"/>
      <c r="I584" s="408"/>
      <c r="J584" s="415"/>
      <c r="K584" s="416"/>
      <c r="L584" s="416"/>
      <c r="M584" s="41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row>
    <row r="585" spans="1:44" s="44" customFormat="1" ht="12">
      <c r="A585" s="421"/>
      <c r="B585" s="421"/>
      <c r="C585" s="421"/>
      <c r="D585" s="421"/>
      <c r="E585" s="421"/>
      <c r="F585" s="421"/>
      <c r="G585" s="406"/>
      <c r="H585" s="407"/>
      <c r="I585" s="408"/>
      <c r="J585" s="415"/>
      <c r="K585" s="416"/>
      <c r="L585" s="416"/>
      <c r="M585" s="41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row>
    <row r="586" spans="1:44" s="44" customFormat="1" ht="12">
      <c r="A586" s="421"/>
      <c r="B586" s="421"/>
      <c r="C586" s="421"/>
      <c r="D586" s="421"/>
      <c r="E586" s="421"/>
      <c r="F586" s="421"/>
      <c r="G586" s="406"/>
      <c r="H586" s="407"/>
      <c r="I586" s="408"/>
      <c r="J586" s="415"/>
      <c r="K586" s="416"/>
      <c r="L586" s="416"/>
      <c r="M586" s="41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row>
    <row r="587" spans="1:44" s="44" customFormat="1" ht="12">
      <c r="A587" s="421"/>
      <c r="B587" s="421"/>
      <c r="C587" s="421"/>
      <c r="D587" s="421"/>
      <c r="E587" s="421"/>
      <c r="F587" s="421"/>
      <c r="G587" s="406"/>
      <c r="H587" s="407"/>
      <c r="I587" s="408"/>
      <c r="J587" s="415"/>
      <c r="K587" s="416"/>
      <c r="L587" s="416"/>
      <c r="M587" s="41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row>
    <row r="588" spans="1:44" s="44" customFormat="1" ht="12">
      <c r="A588" s="421"/>
      <c r="B588" s="421"/>
      <c r="C588" s="421"/>
      <c r="D588" s="421"/>
      <c r="E588" s="421"/>
      <c r="F588" s="421"/>
      <c r="G588" s="406"/>
      <c r="H588" s="407"/>
      <c r="I588" s="408"/>
      <c r="J588" s="415"/>
      <c r="K588" s="416"/>
      <c r="L588" s="416"/>
      <c r="M588" s="41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row>
    <row r="589" spans="1:44" s="44" customFormat="1" ht="12">
      <c r="A589" s="421"/>
      <c r="B589" s="421"/>
      <c r="C589" s="421"/>
      <c r="D589" s="421"/>
      <c r="E589" s="421"/>
      <c r="F589" s="421"/>
      <c r="G589" s="409"/>
      <c r="H589" s="410"/>
      <c r="I589" s="411"/>
      <c r="J589" s="418"/>
      <c r="K589" s="419"/>
      <c r="L589" s="419"/>
      <c r="M589" s="420"/>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row>
    <row r="590" spans="1:44">
      <c r="A590" s="58"/>
      <c r="B590" s="58"/>
      <c r="C590" s="58"/>
      <c r="D590" s="58"/>
      <c r="E590" s="53"/>
      <c r="F590" s="53"/>
      <c r="G590" s="53"/>
      <c r="H590" s="53"/>
      <c r="I590" s="41"/>
      <c r="J590" s="41"/>
      <c r="K590" s="41"/>
      <c r="L590" s="41"/>
      <c r="M590" s="41"/>
    </row>
    <row r="591" spans="1:44" ht="26.25" customHeight="1">
      <c r="A591" s="9" t="s">
        <v>181</v>
      </c>
      <c r="B591" s="49"/>
      <c r="C591" s="49"/>
      <c r="D591" s="49"/>
      <c r="E591" s="49"/>
      <c r="F591" s="50"/>
      <c r="G591" s="50"/>
      <c r="H591" s="50"/>
      <c r="I591" s="50"/>
      <c r="J591" s="50"/>
      <c r="K591" s="50"/>
      <c r="L591" s="50"/>
      <c r="M591" s="50"/>
    </row>
    <row r="592" spans="1:44" s="44" customFormat="1" ht="12">
      <c r="A592" s="279" t="s">
        <v>182</v>
      </c>
      <c r="B592" s="281"/>
      <c r="C592" s="281"/>
      <c r="D592" s="280"/>
      <c r="E592" s="317" t="s">
        <v>183</v>
      </c>
      <c r="F592" s="478"/>
      <c r="G592" s="478"/>
      <c r="H592" s="318"/>
      <c r="I592" s="279" t="s">
        <v>184</v>
      </c>
      <c r="J592" s="280"/>
      <c r="K592" s="279" t="s">
        <v>185</v>
      </c>
      <c r="L592" s="281"/>
      <c r="M592" s="280"/>
      <c r="N592" s="159" t="s">
        <v>836</v>
      </c>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row>
    <row r="593" spans="1:44" s="44" customFormat="1">
      <c r="A593" s="386" t="s">
        <v>601</v>
      </c>
      <c r="B593" s="387"/>
      <c r="C593" s="387"/>
      <c r="D593" s="388"/>
      <c r="E593" s="392"/>
      <c r="F593" s="392"/>
      <c r="G593" s="392"/>
      <c r="H593" s="392"/>
      <c r="I593" s="165"/>
      <c r="J593" s="166"/>
      <c r="K593" s="506"/>
      <c r="L593" s="507"/>
      <c r="M593" s="508"/>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row>
    <row r="594" spans="1:44" s="44" customFormat="1">
      <c r="A594" s="389"/>
      <c r="B594" s="390"/>
      <c r="C594" s="390"/>
      <c r="D594" s="391"/>
      <c r="E594" s="331"/>
      <c r="F594" s="332"/>
      <c r="G594" s="332"/>
      <c r="H594" s="333"/>
      <c r="I594" s="334"/>
      <c r="J594" s="335"/>
      <c r="K594" s="509"/>
      <c r="L594" s="510"/>
      <c r="M594" s="511"/>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row>
    <row r="595" spans="1:44" s="44" customFormat="1">
      <c r="A595" s="389"/>
      <c r="B595" s="390"/>
      <c r="C595" s="390"/>
      <c r="D595" s="391"/>
      <c r="E595" s="331"/>
      <c r="F595" s="332"/>
      <c r="G595" s="332"/>
      <c r="H595" s="333"/>
      <c r="I595" s="334"/>
      <c r="J595" s="335"/>
      <c r="K595" s="509"/>
      <c r="L595" s="510"/>
      <c r="M595" s="511"/>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row>
    <row r="596" spans="1:44" s="44" customFormat="1">
      <c r="A596" s="389"/>
      <c r="B596" s="390"/>
      <c r="C596" s="390"/>
      <c r="D596" s="391"/>
      <c r="E596" s="331"/>
      <c r="F596" s="332"/>
      <c r="G596" s="332"/>
      <c r="H596" s="333"/>
      <c r="I596" s="334"/>
      <c r="J596" s="335"/>
      <c r="K596" s="509"/>
      <c r="L596" s="510"/>
      <c r="M596" s="511"/>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row>
    <row r="597" spans="1:44" s="44" customFormat="1">
      <c r="A597" s="389"/>
      <c r="B597" s="390"/>
      <c r="C597" s="390"/>
      <c r="D597" s="391"/>
      <c r="E597" s="331"/>
      <c r="F597" s="332"/>
      <c r="G597" s="332"/>
      <c r="H597" s="333"/>
      <c r="I597" s="334"/>
      <c r="J597" s="335"/>
      <c r="K597" s="509"/>
      <c r="L597" s="510"/>
      <c r="M597" s="511"/>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row>
    <row r="598" spans="1:44" s="44" customFormat="1">
      <c r="A598" s="389"/>
      <c r="B598" s="390"/>
      <c r="C598" s="390"/>
      <c r="D598" s="391"/>
      <c r="E598" s="331"/>
      <c r="F598" s="332"/>
      <c r="G598" s="332"/>
      <c r="H598" s="333"/>
      <c r="I598" s="334"/>
      <c r="J598" s="335"/>
      <c r="K598" s="509"/>
      <c r="L598" s="510"/>
      <c r="M598" s="511"/>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row>
    <row r="599" spans="1:44" s="44" customFormat="1">
      <c r="A599" s="337" t="s">
        <v>602</v>
      </c>
      <c r="B599" s="387"/>
      <c r="C599" s="387"/>
      <c r="D599" s="388"/>
      <c r="E599" s="167"/>
      <c r="F599" s="168"/>
      <c r="G599" s="168"/>
      <c r="H599" s="169"/>
      <c r="I599" s="165"/>
      <c r="J599" s="166"/>
      <c r="K599" s="509"/>
      <c r="L599" s="510"/>
      <c r="M599" s="511"/>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row>
    <row r="600" spans="1:44" s="44" customFormat="1">
      <c r="A600" s="389"/>
      <c r="B600" s="390"/>
      <c r="C600" s="390"/>
      <c r="D600" s="391"/>
      <c r="E600" s="167"/>
      <c r="F600" s="168"/>
      <c r="G600" s="168"/>
      <c r="H600" s="169"/>
      <c r="I600" s="165"/>
      <c r="J600" s="166"/>
      <c r="K600" s="509"/>
      <c r="L600" s="510"/>
      <c r="M600" s="511"/>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row>
    <row r="601" spans="1:44" s="44" customFormat="1">
      <c r="A601" s="389"/>
      <c r="B601" s="390"/>
      <c r="C601" s="390"/>
      <c r="D601" s="391"/>
      <c r="E601" s="167"/>
      <c r="F601" s="168"/>
      <c r="G601" s="168"/>
      <c r="H601" s="169"/>
      <c r="I601" s="165"/>
      <c r="J601" s="166"/>
      <c r="K601" s="509"/>
      <c r="L601" s="510"/>
      <c r="M601" s="511"/>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row>
    <row r="602" spans="1:44" s="44" customFormat="1">
      <c r="A602" s="389"/>
      <c r="B602" s="390"/>
      <c r="C602" s="390"/>
      <c r="D602" s="391"/>
      <c r="E602" s="167"/>
      <c r="F602" s="168"/>
      <c r="G602" s="168"/>
      <c r="H602" s="169"/>
      <c r="I602" s="165"/>
      <c r="J602" s="166"/>
      <c r="K602" s="509"/>
      <c r="L602" s="510"/>
      <c r="M602" s="511"/>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row>
    <row r="603" spans="1:44" s="44" customFormat="1">
      <c r="A603" s="389"/>
      <c r="B603" s="390"/>
      <c r="C603" s="390"/>
      <c r="D603" s="391"/>
      <c r="E603" s="167"/>
      <c r="F603" s="168"/>
      <c r="G603" s="168"/>
      <c r="H603" s="169"/>
      <c r="I603" s="165"/>
      <c r="J603" s="166"/>
      <c r="K603" s="509"/>
      <c r="L603" s="510"/>
      <c r="M603" s="511"/>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row>
    <row r="604" spans="1:44" s="44" customFormat="1">
      <c r="A604" s="389"/>
      <c r="B604" s="390"/>
      <c r="C604" s="390"/>
      <c r="D604" s="391"/>
      <c r="E604" s="167"/>
      <c r="F604" s="168"/>
      <c r="G604" s="168"/>
      <c r="H604" s="169"/>
      <c r="I604" s="326"/>
      <c r="J604" s="327"/>
      <c r="K604" s="509"/>
      <c r="L604" s="510"/>
      <c r="M604" s="511"/>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row>
    <row r="605" spans="1:44" s="44" customFormat="1">
      <c r="A605" s="389"/>
      <c r="B605" s="390"/>
      <c r="C605" s="390"/>
      <c r="D605" s="391"/>
      <c r="E605" s="328"/>
      <c r="F605" s="329"/>
      <c r="G605" s="329"/>
      <c r="H605" s="330"/>
      <c r="I605" s="326"/>
      <c r="J605" s="327"/>
      <c r="K605" s="509"/>
      <c r="L605" s="510"/>
      <c r="M605" s="511"/>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row>
    <row r="606" spans="1:44" s="44" customFormat="1">
      <c r="A606" s="389"/>
      <c r="B606" s="390"/>
      <c r="C606" s="390"/>
      <c r="D606" s="391"/>
      <c r="E606" s="167"/>
      <c r="F606" s="168"/>
      <c r="G606" s="168"/>
      <c r="H606" s="169"/>
      <c r="I606" s="336"/>
      <c r="J606" s="336"/>
      <c r="K606" s="509"/>
      <c r="L606" s="510"/>
      <c r="M606" s="511"/>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row>
    <row r="607" spans="1:44" s="44" customFormat="1">
      <c r="A607" s="389"/>
      <c r="B607" s="390"/>
      <c r="C607" s="390"/>
      <c r="D607" s="391"/>
      <c r="E607" s="167"/>
      <c r="F607" s="168"/>
      <c r="G607" s="168"/>
      <c r="H607" s="169"/>
      <c r="I607" s="165"/>
      <c r="J607" s="166"/>
      <c r="K607" s="509"/>
      <c r="L607" s="510"/>
      <c r="M607" s="511"/>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row>
    <row r="608" spans="1:44" s="44" customFormat="1">
      <c r="A608" s="337" t="s">
        <v>603</v>
      </c>
      <c r="B608" s="338"/>
      <c r="C608" s="338"/>
      <c r="D608" s="339"/>
      <c r="E608" s="167"/>
      <c r="F608" s="168"/>
      <c r="G608" s="168"/>
      <c r="H608" s="169"/>
      <c r="I608" s="165"/>
      <c r="J608" s="166"/>
      <c r="K608" s="509"/>
      <c r="L608" s="510"/>
      <c r="M608" s="511"/>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row>
    <row r="609" spans="1:44" s="44" customFormat="1">
      <c r="A609" s="340"/>
      <c r="B609" s="341"/>
      <c r="C609" s="341"/>
      <c r="D609" s="342"/>
      <c r="E609" s="167"/>
      <c r="F609" s="168"/>
      <c r="G609" s="168"/>
      <c r="H609" s="169"/>
      <c r="I609" s="165"/>
      <c r="J609" s="166"/>
      <c r="K609" s="509"/>
      <c r="L609" s="510"/>
      <c r="M609" s="511"/>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row>
    <row r="610" spans="1:44" s="44" customFormat="1">
      <c r="A610" s="340"/>
      <c r="B610" s="341"/>
      <c r="C610" s="341"/>
      <c r="D610" s="342"/>
      <c r="E610" s="328"/>
      <c r="F610" s="329"/>
      <c r="G610" s="329"/>
      <c r="H610" s="330"/>
      <c r="I610" s="334"/>
      <c r="J610" s="335"/>
      <c r="K610" s="509"/>
      <c r="L610" s="510"/>
      <c r="M610" s="511"/>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row>
    <row r="611" spans="1:44" s="44" customFormat="1">
      <c r="A611" s="340"/>
      <c r="B611" s="341"/>
      <c r="C611" s="341"/>
      <c r="D611" s="342"/>
      <c r="E611" s="328"/>
      <c r="F611" s="329"/>
      <c r="G611" s="329"/>
      <c r="H611" s="330"/>
      <c r="I611" s="334"/>
      <c r="J611" s="335"/>
      <c r="K611" s="509"/>
      <c r="L611" s="510"/>
      <c r="M611" s="511"/>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row>
    <row r="612" spans="1:44" s="44" customFormat="1">
      <c r="A612" s="340"/>
      <c r="B612" s="341"/>
      <c r="C612" s="341"/>
      <c r="D612" s="342"/>
      <c r="E612" s="328"/>
      <c r="F612" s="329"/>
      <c r="G612" s="329"/>
      <c r="H612" s="330"/>
      <c r="I612" s="334"/>
      <c r="J612" s="335"/>
      <c r="K612" s="509"/>
      <c r="L612" s="510"/>
      <c r="M612" s="511"/>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row>
    <row r="613" spans="1:44" s="44" customFormat="1">
      <c r="A613" s="340"/>
      <c r="B613" s="341"/>
      <c r="C613" s="341"/>
      <c r="D613" s="342"/>
      <c r="E613" s="328"/>
      <c r="F613" s="329"/>
      <c r="G613" s="329"/>
      <c r="H613" s="330"/>
      <c r="I613" s="334"/>
      <c r="J613" s="335"/>
      <c r="K613" s="509"/>
      <c r="L613" s="510"/>
      <c r="M613" s="511"/>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row>
    <row r="614" spans="1:44" s="44" customFormat="1">
      <c r="A614" s="340"/>
      <c r="B614" s="341"/>
      <c r="C614" s="341"/>
      <c r="D614" s="342"/>
      <c r="E614" s="328"/>
      <c r="F614" s="329"/>
      <c r="G614" s="329"/>
      <c r="H614" s="330"/>
      <c r="I614" s="334"/>
      <c r="J614" s="335"/>
      <c r="K614" s="509"/>
      <c r="L614" s="510"/>
      <c r="M614" s="511"/>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row>
    <row r="615" spans="1:44" s="44" customFormat="1">
      <c r="A615" s="343"/>
      <c r="B615" s="344"/>
      <c r="C615" s="344"/>
      <c r="D615" s="345"/>
      <c r="E615" s="167"/>
      <c r="F615" s="382"/>
      <c r="G615" s="382"/>
      <c r="H615" s="383"/>
      <c r="I615" s="384"/>
      <c r="J615" s="385"/>
      <c r="K615" s="512"/>
      <c r="L615" s="513"/>
      <c r="M615" s="514"/>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row>
    <row r="616" spans="1:44">
      <c r="A616" s="9" t="s">
        <v>186</v>
      </c>
    </row>
    <row r="617" spans="1:44" s="44" customFormat="1" ht="33.75">
      <c r="A617" s="78" t="s">
        <v>187</v>
      </c>
      <c r="B617" s="78" t="s">
        <v>188</v>
      </c>
      <c r="C617" s="78" t="s">
        <v>189</v>
      </c>
      <c r="D617" s="79" t="s">
        <v>190</v>
      </c>
      <c r="E617" s="79" t="s">
        <v>191</v>
      </c>
      <c r="F617" s="380" t="s">
        <v>112</v>
      </c>
      <c r="G617" s="380"/>
      <c r="H617" s="380"/>
      <c r="I617" s="380"/>
      <c r="J617" s="380" t="s">
        <v>192</v>
      </c>
      <c r="K617" s="380"/>
      <c r="L617" s="78" t="s">
        <v>193</v>
      </c>
      <c r="M617" s="79" t="s">
        <v>194</v>
      </c>
      <c r="N617" s="7" t="s">
        <v>604</v>
      </c>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row>
    <row r="618" spans="1:44" ht="22.5" customHeight="1">
      <c r="A618" s="140" t="s">
        <v>195</v>
      </c>
      <c r="B618" s="141">
        <v>5</v>
      </c>
      <c r="C618" s="13">
        <v>6.0699999999999997E-2</v>
      </c>
      <c r="D618" s="13">
        <v>0</v>
      </c>
      <c r="E618" s="14">
        <v>0</v>
      </c>
      <c r="F618" s="596" t="s">
        <v>866</v>
      </c>
      <c r="G618" s="381"/>
      <c r="H618" s="381"/>
      <c r="I618" s="381"/>
      <c r="J618" s="358" t="s">
        <v>782</v>
      </c>
      <c r="K618" s="358"/>
      <c r="L618" s="142">
        <v>6000</v>
      </c>
      <c r="M618" s="143" t="s">
        <v>562</v>
      </c>
    </row>
    <row r="619" spans="1:44" ht="15" customHeight="1">
      <c r="A619" s="140" t="s">
        <v>196</v>
      </c>
      <c r="B619" s="141">
        <v>1</v>
      </c>
      <c r="C619" s="14">
        <v>0.43680000000000002</v>
      </c>
      <c r="D619" s="14">
        <v>0</v>
      </c>
      <c r="E619" s="14">
        <v>0</v>
      </c>
      <c r="F619" s="595" t="s">
        <v>863</v>
      </c>
      <c r="G619" s="357"/>
      <c r="H619" s="357"/>
      <c r="I619" s="357"/>
      <c r="J619" s="358" t="s">
        <v>563</v>
      </c>
      <c r="K619" s="358"/>
      <c r="L619" s="142">
        <v>43200</v>
      </c>
      <c r="M619" s="144" t="s">
        <v>783</v>
      </c>
    </row>
    <row r="620" spans="1:44" ht="44.25" customHeight="1">
      <c r="A620" s="140" t="s">
        <v>564</v>
      </c>
      <c r="B620" s="141">
        <v>3</v>
      </c>
      <c r="C620" s="14">
        <v>0.1638</v>
      </c>
      <c r="D620" s="14">
        <v>0.25779999999999997</v>
      </c>
      <c r="E620" s="14">
        <v>0</v>
      </c>
      <c r="F620" s="595" t="s">
        <v>865</v>
      </c>
      <c r="G620" s="357"/>
      <c r="H620" s="357"/>
      <c r="I620" s="357"/>
      <c r="J620" s="358" t="s">
        <v>784</v>
      </c>
      <c r="K620" s="358"/>
      <c r="L620" s="142">
        <v>41700</v>
      </c>
      <c r="M620" s="143"/>
    </row>
    <row r="621" spans="1:44" ht="12">
      <c r="A621" s="140" t="s">
        <v>197</v>
      </c>
      <c r="B621" s="141">
        <v>1</v>
      </c>
      <c r="C621" s="14">
        <v>0</v>
      </c>
      <c r="D621" s="14">
        <v>0.08</v>
      </c>
      <c r="E621" s="14">
        <v>0</v>
      </c>
      <c r="F621" s="595" t="s">
        <v>864</v>
      </c>
      <c r="G621" s="359"/>
      <c r="H621" s="359"/>
      <c r="I621" s="359"/>
      <c r="J621" s="358" t="s">
        <v>785</v>
      </c>
      <c r="K621" s="358"/>
      <c r="L621" s="142">
        <v>8000</v>
      </c>
      <c r="M621" s="143"/>
    </row>
    <row r="622" spans="1:44">
      <c r="A622" s="66"/>
      <c r="B622" s="66"/>
      <c r="C622" s="66"/>
      <c r="D622" s="66"/>
      <c r="E622" s="66"/>
      <c r="F622" s="67"/>
      <c r="J622" s="41"/>
      <c r="K622" s="41"/>
      <c r="L622" s="41"/>
      <c r="M622" s="41"/>
    </row>
    <row r="623" spans="1:44">
      <c r="A623" s="9" t="s">
        <v>198</v>
      </c>
    </row>
    <row r="624" spans="1:44">
      <c r="A624" s="175" t="s">
        <v>199</v>
      </c>
      <c r="B624" s="175"/>
      <c r="C624" s="175"/>
      <c r="D624" s="175"/>
      <c r="E624" s="175"/>
      <c r="F624" s="175"/>
      <c r="G624" s="175"/>
      <c r="H624" s="175"/>
      <c r="I624" s="10" t="s">
        <v>95</v>
      </c>
      <c r="J624" s="175" t="s">
        <v>61</v>
      </c>
      <c r="K624" s="175"/>
      <c r="L624" s="175"/>
      <c r="M624" s="175"/>
      <c r="N624" s="7" t="s">
        <v>845</v>
      </c>
    </row>
    <row r="625" spans="1:44">
      <c r="A625" s="372" t="s">
        <v>565</v>
      </c>
      <c r="B625" s="373"/>
      <c r="C625" s="373"/>
      <c r="D625" s="373"/>
      <c r="E625" s="373"/>
      <c r="F625" s="373"/>
      <c r="G625" s="373"/>
      <c r="H625" s="374"/>
      <c r="I625" s="68" t="s">
        <v>244</v>
      </c>
      <c r="J625" s="375" t="s">
        <v>566</v>
      </c>
      <c r="K625" s="376"/>
      <c r="L625" s="376"/>
      <c r="M625" s="376"/>
    </row>
    <row r="626" spans="1:44">
      <c r="A626" s="372" t="s">
        <v>567</v>
      </c>
      <c r="B626" s="373"/>
      <c r="C626" s="373"/>
      <c r="D626" s="373"/>
      <c r="E626" s="373"/>
      <c r="F626" s="373"/>
      <c r="G626" s="373"/>
      <c r="H626" s="374"/>
      <c r="I626" s="68" t="s">
        <v>244</v>
      </c>
      <c r="J626" s="375" t="s">
        <v>245</v>
      </c>
      <c r="K626" s="376"/>
      <c r="L626" s="376"/>
      <c r="M626" s="376"/>
    </row>
    <row r="627" spans="1:44">
      <c r="A627" s="58"/>
      <c r="B627" s="58"/>
      <c r="C627" s="58"/>
      <c r="D627" s="58"/>
      <c r="E627" s="53"/>
      <c r="F627" s="53"/>
      <c r="G627" s="53"/>
      <c r="H627" s="53"/>
      <c r="I627" s="41"/>
      <c r="J627" s="41"/>
      <c r="K627" s="41"/>
      <c r="L627" s="41"/>
      <c r="M627" s="41"/>
    </row>
    <row r="628" spans="1:44">
      <c r="A628" s="9" t="s">
        <v>200</v>
      </c>
    </row>
    <row r="629" spans="1:44" s="44" customFormat="1">
      <c r="A629" s="371" t="s">
        <v>201</v>
      </c>
      <c r="B629" s="371"/>
      <c r="C629" s="371"/>
      <c r="D629" s="371"/>
      <c r="E629" s="371"/>
      <c r="F629" s="371" t="s">
        <v>59</v>
      </c>
      <c r="G629" s="371"/>
      <c r="H629" s="371"/>
      <c r="I629" s="371"/>
      <c r="J629" s="371" t="s">
        <v>112</v>
      </c>
      <c r="K629" s="371"/>
      <c r="L629" s="371"/>
      <c r="M629" s="371"/>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row>
    <row r="630" spans="1:44" s="44" customFormat="1">
      <c r="A630" s="371"/>
      <c r="B630" s="371"/>
      <c r="C630" s="371"/>
      <c r="D630" s="371"/>
      <c r="E630" s="371"/>
      <c r="F630" s="75" t="s">
        <v>202</v>
      </c>
      <c r="G630" s="75" t="s">
        <v>203</v>
      </c>
      <c r="H630" s="75" t="s">
        <v>204</v>
      </c>
      <c r="I630" s="75" t="s">
        <v>205</v>
      </c>
      <c r="J630" s="371"/>
      <c r="K630" s="371"/>
      <c r="L630" s="371"/>
      <c r="M630" s="371"/>
      <c r="N630" s="7" t="s">
        <v>575</v>
      </c>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row>
    <row r="631" spans="1:44" ht="15">
      <c r="A631" s="377" t="s">
        <v>568</v>
      </c>
      <c r="B631" s="378"/>
      <c r="C631" s="378"/>
      <c r="D631" s="378"/>
      <c r="E631" s="379"/>
      <c r="F631" s="145">
        <v>70</v>
      </c>
      <c r="G631" s="146">
        <v>5267100.1100000003</v>
      </c>
      <c r="H631" s="145">
        <v>26</v>
      </c>
      <c r="I631" s="146">
        <v>2747173.89</v>
      </c>
      <c r="J631" s="362" t="s">
        <v>786</v>
      </c>
      <c r="K631" s="362"/>
      <c r="L631" s="362"/>
      <c r="M631" s="362"/>
    </row>
    <row r="632" spans="1:44" ht="15">
      <c r="A632" s="361" t="s">
        <v>569</v>
      </c>
      <c r="B632" s="361"/>
      <c r="C632" s="361"/>
      <c r="D632" s="361"/>
      <c r="E632" s="361"/>
      <c r="F632" s="145">
        <v>12</v>
      </c>
      <c r="G632" s="146">
        <v>7700239.1100000003</v>
      </c>
      <c r="H632" s="145">
        <v>0</v>
      </c>
      <c r="I632" s="146">
        <v>0</v>
      </c>
      <c r="J632" s="362" t="s">
        <v>787</v>
      </c>
      <c r="K632" s="362"/>
      <c r="L632" s="362"/>
      <c r="M632" s="362"/>
    </row>
    <row r="633" spans="1:44" ht="11.25" customHeight="1">
      <c r="A633" s="361" t="s">
        <v>570</v>
      </c>
      <c r="B633" s="361"/>
      <c r="C633" s="361"/>
      <c r="D633" s="361"/>
      <c r="E633" s="361"/>
      <c r="F633" s="145">
        <v>12</v>
      </c>
      <c r="G633" s="146">
        <v>279128.25</v>
      </c>
      <c r="H633" s="145">
        <v>2</v>
      </c>
      <c r="I633" s="146">
        <f>7200+25000</f>
        <v>32200</v>
      </c>
      <c r="J633" s="362" t="s">
        <v>788</v>
      </c>
      <c r="K633" s="362"/>
      <c r="L633" s="362"/>
      <c r="M633" s="362"/>
    </row>
    <row r="634" spans="1:44" ht="15">
      <c r="A634" s="361" t="s">
        <v>571</v>
      </c>
      <c r="B634" s="361"/>
      <c r="C634" s="361"/>
      <c r="D634" s="361"/>
      <c r="E634" s="361"/>
      <c r="F634" s="145">
        <v>7</v>
      </c>
      <c r="G634" s="146">
        <v>305743.98</v>
      </c>
      <c r="H634" s="145">
        <v>2</v>
      </c>
      <c r="I634" s="146">
        <f>34000.78+7748.59</f>
        <v>41749.369999999995</v>
      </c>
      <c r="J634" s="362" t="s">
        <v>789</v>
      </c>
      <c r="K634" s="362"/>
      <c r="L634" s="362"/>
      <c r="M634" s="362"/>
      <c r="N634" s="44" t="s">
        <v>849</v>
      </c>
    </row>
    <row r="635" spans="1:44" ht="15">
      <c r="A635" s="361" t="s">
        <v>247</v>
      </c>
      <c r="B635" s="361"/>
      <c r="C635" s="361"/>
      <c r="D635" s="361"/>
      <c r="E635" s="361"/>
      <c r="F635" s="145">
        <v>2</v>
      </c>
      <c r="G635" s="146">
        <v>95000</v>
      </c>
      <c r="H635" s="145">
        <v>0</v>
      </c>
      <c r="I635" s="146">
        <v>0</v>
      </c>
      <c r="J635" s="362" t="s">
        <v>790</v>
      </c>
      <c r="K635" s="362"/>
      <c r="L635" s="362"/>
      <c r="M635" s="362"/>
    </row>
    <row r="636" spans="1:44" ht="15">
      <c r="A636" s="361" t="s">
        <v>246</v>
      </c>
      <c r="B636" s="361"/>
      <c r="C636" s="361"/>
      <c r="D636" s="361"/>
      <c r="E636" s="361"/>
      <c r="F636" s="145">
        <v>2</v>
      </c>
      <c r="G636" s="146">
        <v>269000</v>
      </c>
      <c r="H636" s="145">
        <v>1</v>
      </c>
      <c r="I636" s="146">
        <v>161000</v>
      </c>
      <c r="J636" s="362" t="s">
        <v>791</v>
      </c>
      <c r="K636" s="362"/>
      <c r="L636" s="362"/>
      <c r="M636" s="362"/>
    </row>
    <row r="637" spans="1:44" ht="15">
      <c r="A637" s="361" t="s">
        <v>572</v>
      </c>
      <c r="B637" s="361"/>
      <c r="C637" s="361"/>
      <c r="D637" s="361"/>
      <c r="E637" s="361"/>
      <c r="F637" s="145">
        <v>41</v>
      </c>
      <c r="G637" s="146">
        <v>1895027.26</v>
      </c>
      <c r="H637" s="145">
        <v>41</v>
      </c>
      <c r="I637" s="146">
        <v>1895027.26</v>
      </c>
      <c r="J637" s="362" t="s">
        <v>792</v>
      </c>
      <c r="K637" s="362"/>
      <c r="L637" s="362"/>
      <c r="M637" s="362"/>
    </row>
    <row r="638" spans="1:44" ht="11.25" customHeight="1">
      <c r="A638" s="361" t="s">
        <v>573</v>
      </c>
      <c r="B638" s="361"/>
      <c r="C638" s="361"/>
      <c r="D638" s="361"/>
      <c r="E638" s="361"/>
      <c r="F638" s="145">
        <v>18</v>
      </c>
      <c r="G638" s="146">
        <v>633051.1</v>
      </c>
      <c r="H638" s="145">
        <v>3</v>
      </c>
      <c r="I638" s="146">
        <f>9000+9792+8000</f>
        <v>26792</v>
      </c>
      <c r="J638" s="362" t="s">
        <v>793</v>
      </c>
      <c r="K638" s="362"/>
      <c r="L638" s="362"/>
      <c r="M638" s="362"/>
    </row>
    <row r="639" spans="1:44" ht="15">
      <c r="A639" s="361" t="s">
        <v>574</v>
      </c>
      <c r="B639" s="361"/>
      <c r="C639" s="361"/>
      <c r="D639" s="361"/>
      <c r="E639" s="361"/>
      <c r="F639" s="145">
        <v>47</v>
      </c>
      <c r="G639" s="146">
        <v>176818.44</v>
      </c>
      <c r="H639" s="145">
        <v>47</v>
      </c>
      <c r="I639" s="146">
        <v>176818.44</v>
      </c>
      <c r="J639" s="362" t="s">
        <v>794</v>
      </c>
      <c r="K639" s="363"/>
      <c r="L639" s="363"/>
      <c r="M639" s="363"/>
    </row>
    <row r="640" spans="1:44" ht="12">
      <c r="A640" s="360" t="s">
        <v>254</v>
      </c>
      <c r="B640" s="360"/>
      <c r="C640" s="360"/>
      <c r="D640" s="360"/>
      <c r="E640" s="360"/>
      <c r="F640" s="145">
        <f>SUM(F631:F639)</f>
        <v>211</v>
      </c>
      <c r="G640" s="146">
        <f>SUM(G631:G639)</f>
        <v>16621108.25</v>
      </c>
      <c r="H640" s="145">
        <f>SUM(H631:H639)</f>
        <v>122</v>
      </c>
      <c r="I640" s="146">
        <f>SUM(I631:I639)</f>
        <v>5080760.9600000009</v>
      </c>
      <c r="J640" s="364"/>
      <c r="K640" s="365"/>
      <c r="L640" s="365"/>
      <c r="M640" s="365"/>
    </row>
    <row r="641" spans="1:14">
      <c r="A641" s="69"/>
      <c r="B641" s="69"/>
      <c r="C641" s="69"/>
      <c r="D641" s="69"/>
      <c r="E641" s="69"/>
      <c r="F641" s="70"/>
      <c r="G641" s="71"/>
      <c r="H641" s="72"/>
      <c r="I641" s="72"/>
      <c r="J641" s="89"/>
      <c r="K641" s="89"/>
      <c r="L641" s="89"/>
      <c r="M641" s="89"/>
    </row>
    <row r="642" spans="1:14">
      <c r="A642" s="9" t="s">
        <v>206</v>
      </c>
      <c r="B642" s="9"/>
    </row>
    <row r="643" spans="1:14">
      <c r="A643" s="177" t="s">
        <v>207</v>
      </c>
      <c r="B643" s="178"/>
      <c r="C643" s="178"/>
      <c r="D643" s="178"/>
      <c r="E643" s="179"/>
      <c r="F643" s="177" t="s">
        <v>208</v>
      </c>
      <c r="G643" s="178"/>
      <c r="H643" s="179"/>
      <c r="I643" s="10" t="s">
        <v>209</v>
      </c>
      <c r="J643" s="177" t="s">
        <v>112</v>
      </c>
      <c r="K643" s="178"/>
      <c r="L643" s="178"/>
      <c r="M643" s="179"/>
      <c r="N643" s="7" t="s">
        <v>576</v>
      </c>
    </row>
    <row r="644" spans="1:14" ht="11.25" customHeight="1">
      <c r="A644" s="366" t="s">
        <v>795</v>
      </c>
      <c r="B644" s="366"/>
      <c r="C644" s="366"/>
      <c r="D644" s="366"/>
      <c r="E644" s="366"/>
      <c r="F644" s="356" t="s">
        <v>796</v>
      </c>
      <c r="G644" s="356"/>
      <c r="H644" s="356"/>
      <c r="I644" s="147" t="s">
        <v>797</v>
      </c>
      <c r="J644" s="346" t="s">
        <v>867</v>
      </c>
      <c r="K644" s="347"/>
      <c r="L644" s="347"/>
      <c r="M644" s="348"/>
    </row>
    <row r="645" spans="1:14" ht="11.25" customHeight="1">
      <c r="A645" s="366" t="s">
        <v>798</v>
      </c>
      <c r="B645" s="366"/>
      <c r="C645" s="366"/>
      <c r="D645" s="366"/>
      <c r="E645" s="366"/>
      <c r="F645" s="356" t="s">
        <v>799</v>
      </c>
      <c r="G645" s="356"/>
      <c r="H645" s="356"/>
      <c r="I645" s="33"/>
      <c r="J645" s="349"/>
      <c r="K645" s="350"/>
      <c r="L645" s="350"/>
      <c r="M645" s="351"/>
    </row>
    <row r="646" spans="1:14" ht="11.25" customHeight="1">
      <c r="A646" s="355" t="s">
        <v>800</v>
      </c>
      <c r="B646" s="355"/>
      <c r="C646" s="355"/>
      <c r="D646" s="355"/>
      <c r="E646" s="355"/>
      <c r="F646" s="356" t="s">
        <v>799</v>
      </c>
      <c r="G646" s="356"/>
      <c r="H646" s="356"/>
      <c r="I646" s="33"/>
      <c r="J646" s="349"/>
      <c r="K646" s="350"/>
      <c r="L646" s="350"/>
      <c r="M646" s="351"/>
    </row>
    <row r="647" spans="1:14" ht="12.75">
      <c r="A647" s="355" t="s">
        <v>801</v>
      </c>
      <c r="B647" s="355"/>
      <c r="C647" s="355"/>
      <c r="D647" s="355"/>
      <c r="E647" s="355"/>
      <c r="F647" s="356" t="s">
        <v>799</v>
      </c>
      <c r="G647" s="356"/>
      <c r="H647" s="356"/>
      <c r="I647" s="33"/>
      <c r="J647" s="349"/>
      <c r="K647" s="350"/>
      <c r="L647" s="350"/>
      <c r="M647" s="351"/>
    </row>
    <row r="648" spans="1:14" ht="12.75">
      <c r="A648" s="519" t="s">
        <v>802</v>
      </c>
      <c r="B648" s="519"/>
      <c r="C648" s="519"/>
      <c r="D648" s="519"/>
      <c r="E648" s="519"/>
      <c r="F648" s="356" t="s">
        <v>799</v>
      </c>
      <c r="G648" s="356"/>
      <c r="H648" s="356"/>
      <c r="I648" s="33"/>
      <c r="J648" s="349"/>
      <c r="K648" s="350"/>
      <c r="L648" s="350"/>
      <c r="M648" s="351"/>
    </row>
    <row r="649" spans="1:14" ht="12.75">
      <c r="A649" s="355" t="s">
        <v>803</v>
      </c>
      <c r="B649" s="355"/>
      <c r="C649" s="355"/>
      <c r="D649" s="355"/>
      <c r="E649" s="355"/>
      <c r="F649" s="356" t="s">
        <v>799</v>
      </c>
      <c r="G649" s="356"/>
      <c r="H649" s="356"/>
      <c r="I649" s="33"/>
      <c r="J649" s="349"/>
      <c r="K649" s="350"/>
      <c r="L649" s="350"/>
      <c r="M649" s="351"/>
    </row>
    <row r="650" spans="1:14" ht="12.75">
      <c r="A650" s="355" t="s">
        <v>804</v>
      </c>
      <c r="B650" s="355"/>
      <c r="C650" s="355"/>
      <c r="D650" s="355"/>
      <c r="E650" s="355"/>
      <c r="F650" s="356" t="s">
        <v>805</v>
      </c>
      <c r="G650" s="356"/>
      <c r="H650" s="356"/>
      <c r="I650" s="147" t="s">
        <v>806</v>
      </c>
      <c r="J650" s="349"/>
      <c r="K650" s="350"/>
      <c r="L650" s="350"/>
      <c r="M650" s="351"/>
    </row>
    <row r="651" spans="1:14" ht="12.75">
      <c r="A651" s="355" t="s">
        <v>807</v>
      </c>
      <c r="B651" s="355"/>
      <c r="C651" s="355"/>
      <c r="D651" s="355"/>
      <c r="E651" s="355"/>
      <c r="F651" s="356" t="s">
        <v>805</v>
      </c>
      <c r="G651" s="356"/>
      <c r="H651" s="356"/>
      <c r="I651" s="148" t="s">
        <v>808</v>
      </c>
      <c r="J651" s="349"/>
      <c r="K651" s="350"/>
      <c r="L651" s="350"/>
      <c r="M651" s="351"/>
    </row>
    <row r="652" spans="1:14" ht="11.25" customHeight="1">
      <c r="A652" s="355" t="s">
        <v>809</v>
      </c>
      <c r="B652" s="355"/>
      <c r="C652" s="355"/>
      <c r="D652" s="355"/>
      <c r="E652" s="355"/>
      <c r="F652" s="356" t="s">
        <v>796</v>
      </c>
      <c r="G652" s="356"/>
      <c r="H652" s="356"/>
      <c r="I652" s="148" t="s">
        <v>810</v>
      </c>
      <c r="J652" s="349"/>
      <c r="K652" s="350"/>
      <c r="L652" s="350"/>
      <c r="M652" s="351"/>
    </row>
    <row r="653" spans="1:14" ht="11.25" customHeight="1">
      <c r="A653" s="355" t="s">
        <v>811</v>
      </c>
      <c r="B653" s="355"/>
      <c r="C653" s="355"/>
      <c r="D653" s="355"/>
      <c r="E653" s="355"/>
      <c r="F653" s="356" t="s">
        <v>812</v>
      </c>
      <c r="G653" s="356"/>
      <c r="H653" s="356"/>
      <c r="I653" s="148" t="s">
        <v>813</v>
      </c>
      <c r="J653" s="349"/>
      <c r="K653" s="350"/>
      <c r="L653" s="350"/>
      <c r="M653" s="351"/>
    </row>
    <row r="654" spans="1:14" ht="11.25" customHeight="1">
      <c r="A654" s="355" t="s">
        <v>814</v>
      </c>
      <c r="B654" s="355"/>
      <c r="C654" s="355"/>
      <c r="D654" s="355"/>
      <c r="E654" s="355"/>
      <c r="F654" s="356" t="s">
        <v>799</v>
      </c>
      <c r="G654" s="356"/>
      <c r="H654" s="356"/>
      <c r="I654" s="33"/>
      <c r="J654" s="349"/>
      <c r="K654" s="350"/>
      <c r="L654" s="350"/>
      <c r="M654" s="351"/>
    </row>
    <row r="655" spans="1:14" ht="11.25" customHeight="1">
      <c r="A655" s="355" t="s">
        <v>815</v>
      </c>
      <c r="B655" s="355"/>
      <c r="C655" s="355"/>
      <c r="D655" s="355"/>
      <c r="E655" s="355"/>
      <c r="F655" s="356" t="s">
        <v>799</v>
      </c>
      <c r="G655" s="356"/>
      <c r="H655" s="356"/>
      <c r="I655"/>
      <c r="J655" s="349"/>
      <c r="K655" s="350"/>
      <c r="L655" s="350"/>
      <c r="M655" s="351"/>
    </row>
    <row r="656" spans="1:14" ht="11.25" customHeight="1">
      <c r="A656" s="355" t="s">
        <v>816</v>
      </c>
      <c r="B656" s="355"/>
      <c r="C656" s="355"/>
      <c r="D656" s="355"/>
      <c r="E656" s="355"/>
      <c r="F656" s="356" t="s">
        <v>799</v>
      </c>
      <c r="G656" s="356"/>
      <c r="H656" s="356"/>
      <c r="I656" s="33"/>
      <c r="J656" s="352"/>
      <c r="K656" s="353"/>
      <c r="L656" s="353"/>
      <c r="M656" s="354"/>
    </row>
    <row r="657" spans="1:44">
      <c r="A657" s="367"/>
      <c r="B657" s="367"/>
      <c r="C657" s="367"/>
      <c r="D657" s="367"/>
      <c r="E657" s="367"/>
      <c r="F657" s="183"/>
      <c r="G657" s="183"/>
      <c r="H657" s="183"/>
      <c r="I657" s="73"/>
      <c r="J657" s="211"/>
      <c r="K657" s="211"/>
      <c r="L657" s="211"/>
      <c r="M657" s="211"/>
    </row>
    <row r="658" spans="1:44">
      <c r="A658" s="49"/>
      <c r="B658" s="49"/>
      <c r="C658" s="49"/>
      <c r="D658" s="49"/>
      <c r="E658" s="49"/>
      <c r="F658" s="41"/>
      <c r="G658" s="41"/>
      <c r="H658" s="41"/>
      <c r="J658" s="41"/>
      <c r="K658" s="41"/>
      <c r="L658" s="41"/>
      <c r="M658" s="41"/>
    </row>
    <row r="659" spans="1:44">
      <c r="A659" s="9" t="s">
        <v>210</v>
      </c>
    </row>
    <row r="660" spans="1:44" ht="22.5">
      <c r="A660" s="368" t="s">
        <v>211</v>
      </c>
      <c r="B660" s="368"/>
      <c r="C660" s="74" t="s">
        <v>212</v>
      </c>
      <c r="D660" s="74" t="s">
        <v>213</v>
      </c>
      <c r="E660" s="74" t="s">
        <v>214</v>
      </c>
      <c r="F660" s="368" t="s">
        <v>60</v>
      </c>
      <c r="G660" s="368"/>
      <c r="H660" s="368"/>
      <c r="I660" s="368"/>
      <c r="J660" s="368" t="s">
        <v>61</v>
      </c>
      <c r="K660" s="368"/>
      <c r="L660" s="368"/>
      <c r="M660" s="368"/>
      <c r="N660" s="7" t="s">
        <v>605</v>
      </c>
    </row>
    <row r="661" spans="1:44" s="44" customFormat="1" ht="75" customHeight="1">
      <c r="A661" s="369" t="s">
        <v>818</v>
      </c>
      <c r="B661" s="370"/>
      <c r="C661" s="155" t="s">
        <v>819</v>
      </c>
      <c r="D661" s="156" t="s">
        <v>819</v>
      </c>
      <c r="E661" s="157">
        <v>1</v>
      </c>
      <c r="F661" s="314" t="s">
        <v>820</v>
      </c>
      <c r="G661" s="315"/>
      <c r="H661" s="315"/>
      <c r="I661" s="316"/>
      <c r="J661" s="597" t="s">
        <v>868</v>
      </c>
      <c r="K661" s="598"/>
      <c r="L661" s="598"/>
      <c r="M661" s="599"/>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row>
    <row r="662" spans="1:44" s="44" customFormat="1" ht="76.5" customHeight="1">
      <c r="A662" s="312" t="s">
        <v>818</v>
      </c>
      <c r="B662" s="313"/>
      <c r="C662" s="155" t="s">
        <v>821</v>
      </c>
      <c r="D662" s="156" t="s">
        <v>821</v>
      </c>
      <c r="E662" s="157">
        <v>1</v>
      </c>
      <c r="F662" s="314" t="s">
        <v>822</v>
      </c>
      <c r="G662" s="315"/>
      <c r="H662" s="315"/>
      <c r="I662" s="316"/>
      <c r="J662" s="597" t="s">
        <v>869</v>
      </c>
      <c r="K662" s="598"/>
      <c r="L662" s="598"/>
      <c r="M662" s="599"/>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row>
    <row r="663" spans="1:44" s="44" customFormat="1" ht="81" customHeight="1">
      <c r="A663" s="312" t="s">
        <v>818</v>
      </c>
      <c r="B663" s="313"/>
      <c r="C663" s="158" t="s">
        <v>823</v>
      </c>
      <c r="D663" s="156" t="s">
        <v>823</v>
      </c>
      <c r="E663" s="157">
        <v>1</v>
      </c>
      <c r="F663" s="314" t="s">
        <v>824</v>
      </c>
      <c r="G663" s="315"/>
      <c r="H663" s="315"/>
      <c r="I663" s="316"/>
      <c r="J663" s="597" t="s">
        <v>870</v>
      </c>
      <c r="K663" s="598"/>
      <c r="L663" s="598"/>
      <c r="M663" s="599"/>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row>
    <row r="664" spans="1:44" s="44" customFormat="1" ht="63.75" customHeight="1">
      <c r="A664" s="312" t="s">
        <v>818</v>
      </c>
      <c r="B664" s="313"/>
      <c r="C664" s="158" t="s">
        <v>825</v>
      </c>
      <c r="D664" s="156" t="s">
        <v>825</v>
      </c>
      <c r="E664" s="157">
        <v>1</v>
      </c>
      <c r="F664" s="314" t="s">
        <v>826</v>
      </c>
      <c r="G664" s="315"/>
      <c r="H664" s="315"/>
      <c r="I664" s="316"/>
      <c r="J664" s="597" t="s">
        <v>871</v>
      </c>
      <c r="K664" s="598"/>
      <c r="L664" s="598"/>
      <c r="M664" s="599"/>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row>
    <row r="665" spans="1:44" s="44" customFormat="1" ht="82.5" customHeight="1">
      <c r="A665" s="312" t="s">
        <v>818</v>
      </c>
      <c r="B665" s="313"/>
      <c r="C665" s="158" t="s">
        <v>827</v>
      </c>
      <c r="D665" s="156" t="s">
        <v>827</v>
      </c>
      <c r="E665" s="157">
        <v>1</v>
      </c>
      <c r="F665" s="314" t="s">
        <v>828</v>
      </c>
      <c r="G665" s="315"/>
      <c r="H665" s="315"/>
      <c r="I665" s="316"/>
      <c r="J665" s="597" t="s">
        <v>872</v>
      </c>
      <c r="K665" s="598"/>
      <c r="L665" s="598"/>
      <c r="M665" s="599"/>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row>
    <row r="667" spans="1:44">
      <c r="A667" s="149" t="s">
        <v>606</v>
      </c>
      <c r="B667" s="149"/>
      <c r="C667" s="149"/>
    </row>
    <row r="668" spans="1:44">
      <c r="A668" s="149" t="s">
        <v>625</v>
      </c>
      <c r="B668" s="149"/>
      <c r="C668" s="149"/>
    </row>
    <row r="669" spans="1:44" ht="22.5" customHeight="1">
      <c r="A669" s="515" t="s">
        <v>626</v>
      </c>
      <c r="B669" s="515"/>
      <c r="C669" s="150"/>
      <c r="D669" s="49"/>
      <c r="E669" s="49"/>
      <c r="F669" s="49"/>
      <c r="G669" s="49"/>
      <c r="J669" s="41"/>
      <c r="K669" s="41"/>
      <c r="L669" s="41"/>
      <c r="M669" s="41"/>
    </row>
    <row r="670" spans="1:44">
      <c r="A670" s="149" t="s">
        <v>817</v>
      </c>
      <c r="B670" s="149"/>
      <c r="C670" s="149"/>
    </row>
    <row r="677" spans="1:13">
      <c r="A677" s="53"/>
      <c r="B677" s="53"/>
      <c r="C677" s="53"/>
      <c r="D677" s="41"/>
      <c r="E677" s="41"/>
      <c r="F677" s="41"/>
      <c r="G677" s="54"/>
      <c r="H677" s="54"/>
      <c r="I677" s="54"/>
      <c r="J677" s="41"/>
      <c r="K677" s="41"/>
      <c r="L677" s="41"/>
      <c r="M677" s="41"/>
    </row>
    <row r="705" spans="1:13">
      <c r="A705" s="49"/>
      <c r="B705" s="49"/>
      <c r="C705" s="49"/>
      <c r="D705" s="49"/>
      <c r="E705" s="49"/>
      <c r="F705" s="50"/>
      <c r="G705" s="50"/>
      <c r="H705" s="50"/>
      <c r="I705" s="50"/>
      <c r="J705" s="50"/>
      <c r="K705" s="50"/>
      <c r="L705" s="50"/>
      <c r="M705" s="50"/>
    </row>
    <row r="706" spans="1:13">
      <c r="A706" s="49"/>
      <c r="B706" s="49"/>
      <c r="C706" s="49"/>
      <c r="D706" s="49"/>
      <c r="E706" s="49"/>
      <c r="F706" s="50"/>
      <c r="G706" s="50"/>
      <c r="H706" s="50"/>
      <c r="I706" s="50"/>
      <c r="J706" s="50"/>
      <c r="K706" s="50"/>
      <c r="L706" s="50"/>
      <c r="M706" s="50"/>
    </row>
  </sheetData>
  <mergeCells count="1418">
    <mergeCell ref="K456:M462"/>
    <mergeCell ref="C450:C451"/>
    <mergeCell ref="A321:D328"/>
    <mergeCell ref="E321:H321"/>
    <mergeCell ref="I321:J321"/>
    <mergeCell ref="K321:M321"/>
    <mergeCell ref="E322:H322"/>
    <mergeCell ref="I322:J322"/>
    <mergeCell ref="K322:M322"/>
    <mergeCell ref="E323:H323"/>
    <mergeCell ref="I323:J323"/>
    <mergeCell ref="K323:M323"/>
    <mergeCell ref="E324:H324"/>
    <mergeCell ref="I324:J324"/>
    <mergeCell ref="K324:M324"/>
    <mergeCell ref="E325:H325"/>
    <mergeCell ref="I325:J325"/>
    <mergeCell ref="K325:M325"/>
    <mergeCell ref="E326:H326"/>
    <mergeCell ref="I326:J326"/>
    <mergeCell ref="A449:B449"/>
    <mergeCell ref="D449:F449"/>
    <mergeCell ref="G449:K449"/>
    <mergeCell ref="L449:M449"/>
    <mergeCell ref="A450:B450"/>
    <mergeCell ref="D450:F450"/>
    <mergeCell ref="G450:K450"/>
    <mergeCell ref="L450:M450"/>
    <mergeCell ref="A451:B451"/>
    <mergeCell ref="D451:F451"/>
    <mergeCell ref="G451:K451"/>
    <mergeCell ref="F428:G428"/>
    <mergeCell ref="E320:H320"/>
    <mergeCell ref="D389:F403"/>
    <mergeCell ref="A389:C403"/>
    <mergeCell ref="I389:K403"/>
    <mergeCell ref="G396:H396"/>
    <mergeCell ref="G397:H397"/>
    <mergeCell ref="G399:H399"/>
    <mergeCell ref="G400:H400"/>
    <mergeCell ref="G401:H401"/>
    <mergeCell ref="G398:H398"/>
    <mergeCell ref="G402:H402"/>
    <mergeCell ref="L389:M403"/>
    <mergeCell ref="G403:H403"/>
    <mergeCell ref="D353:G353"/>
    <mergeCell ref="A334:E334"/>
    <mergeCell ref="F334:J334"/>
    <mergeCell ref="L334:M334"/>
    <mergeCell ref="A341:E341"/>
    <mergeCell ref="F341:J341"/>
    <mergeCell ref="L341:M341"/>
    <mergeCell ref="A342:E342"/>
    <mergeCell ref="F342:J342"/>
    <mergeCell ref="A347:B347"/>
    <mergeCell ref="A351:C351"/>
    <mergeCell ref="D351:G351"/>
    <mergeCell ref="J351:M351"/>
    <mergeCell ref="A355:C355"/>
    <mergeCell ref="D355:G355"/>
    <mergeCell ref="C347:D347"/>
    <mergeCell ref="E347:F347"/>
    <mergeCell ref="G347:I347"/>
    <mergeCell ref="A376:C376"/>
    <mergeCell ref="E314:H314"/>
    <mergeCell ref="I314:J314"/>
    <mergeCell ref="K314:M314"/>
    <mergeCell ref="E315:H315"/>
    <mergeCell ref="I315:J315"/>
    <mergeCell ref="K315:M315"/>
    <mergeCell ref="E316:H316"/>
    <mergeCell ref="I316:J316"/>
    <mergeCell ref="K316:M316"/>
    <mergeCell ref="E317:H317"/>
    <mergeCell ref="I317:J317"/>
    <mergeCell ref="K317:M317"/>
    <mergeCell ref="E318:H318"/>
    <mergeCell ref="I318:J318"/>
    <mergeCell ref="K318:M318"/>
    <mergeCell ref="E319:H319"/>
    <mergeCell ref="I319:J319"/>
    <mergeCell ref="K319:M319"/>
    <mergeCell ref="A669:B669"/>
    <mergeCell ref="A563:F563"/>
    <mergeCell ref="A564:F564"/>
    <mergeCell ref="A565:F565"/>
    <mergeCell ref="A566:F566"/>
    <mergeCell ref="A567:F567"/>
    <mergeCell ref="A568:F568"/>
    <mergeCell ref="A569:F569"/>
    <mergeCell ref="A570:F570"/>
    <mergeCell ref="A581:F581"/>
    <mergeCell ref="A573:F573"/>
    <mergeCell ref="A574:F574"/>
    <mergeCell ref="A577:F577"/>
    <mergeCell ref="A578:F578"/>
    <mergeCell ref="A579:F579"/>
    <mergeCell ref="A580:F580"/>
    <mergeCell ref="A582:F582"/>
    <mergeCell ref="A575:F575"/>
    <mergeCell ref="A576:F576"/>
    <mergeCell ref="A635:E635"/>
    <mergeCell ref="F617:I617"/>
    <mergeCell ref="A624:H624"/>
    <mergeCell ref="A648:E648"/>
    <mergeCell ref="A649:E649"/>
    <mergeCell ref="A650:E650"/>
    <mergeCell ref="F664:I664"/>
    <mergeCell ref="E612:H612"/>
    <mergeCell ref="I612:J612"/>
    <mergeCell ref="A592:D592"/>
    <mergeCell ref="E592:H592"/>
    <mergeCell ref="I592:J592"/>
    <mergeCell ref="J635:M635"/>
    <mergeCell ref="K592:M592"/>
    <mergeCell ref="K593:M615"/>
    <mergeCell ref="F156:G156"/>
    <mergeCell ref="K156:L156"/>
    <mergeCell ref="C157:D157"/>
    <mergeCell ref="F157:G157"/>
    <mergeCell ref="K157:L157"/>
    <mergeCell ref="C158:D158"/>
    <mergeCell ref="F158:G158"/>
    <mergeCell ref="C159:D159"/>
    <mergeCell ref="F159:G159"/>
    <mergeCell ref="K159:L159"/>
    <mergeCell ref="C160:D160"/>
    <mergeCell ref="F160:G160"/>
    <mergeCell ref="K160:L160"/>
    <mergeCell ref="C161:D161"/>
    <mergeCell ref="F161:G161"/>
    <mergeCell ref="K161:L161"/>
    <mergeCell ref="K308:M308"/>
    <mergeCell ref="E309:H309"/>
    <mergeCell ref="I309:J309"/>
    <mergeCell ref="K309:M309"/>
    <mergeCell ref="E310:H310"/>
    <mergeCell ref="I310:J310"/>
    <mergeCell ref="K310:M310"/>
    <mergeCell ref="E311:H311"/>
    <mergeCell ref="I311:J311"/>
    <mergeCell ref="K311:M311"/>
    <mergeCell ref="K158:L158"/>
    <mergeCell ref="A274:D274"/>
    <mergeCell ref="F274:G274"/>
    <mergeCell ref="H274:J274"/>
    <mergeCell ref="C167:D167"/>
    <mergeCell ref="F167:G167"/>
    <mergeCell ref="K293:M293"/>
    <mergeCell ref="I320:J320"/>
    <mergeCell ref="K320:M320"/>
    <mergeCell ref="A305:D305"/>
    <mergeCell ref="K274:M274"/>
    <mergeCell ref="F214:G214"/>
    <mergeCell ref="A545:F545"/>
    <mergeCell ref="A589:F589"/>
    <mergeCell ref="A540:F540"/>
    <mergeCell ref="A544:F544"/>
    <mergeCell ref="A541:F541"/>
    <mergeCell ref="A542:F542"/>
    <mergeCell ref="A543:F543"/>
    <mergeCell ref="A546:F546"/>
    <mergeCell ref="A548:F548"/>
    <mergeCell ref="A547:F547"/>
    <mergeCell ref="A550:F550"/>
    <mergeCell ref="A549:F549"/>
    <mergeCell ref="A434:A445"/>
    <mergeCell ref="B434:B445"/>
    <mergeCell ref="E434:F434"/>
    <mergeCell ref="A294:D294"/>
    <mergeCell ref="K210:M210"/>
    <mergeCell ref="A211:D211"/>
    <mergeCell ref="F211:G211"/>
    <mergeCell ref="H211:J211"/>
    <mergeCell ref="A296:D296"/>
    <mergeCell ref="F296:G296"/>
    <mergeCell ref="H296:J296"/>
    <mergeCell ref="A298:D298"/>
    <mergeCell ref="A636:E636"/>
    <mergeCell ref="J636:M636"/>
    <mergeCell ref="A1:M1"/>
    <mergeCell ref="A2:M2"/>
    <mergeCell ref="A4:M4"/>
    <mergeCell ref="B5:M5"/>
    <mergeCell ref="B6:M6"/>
    <mergeCell ref="B7:M7"/>
    <mergeCell ref="B8:M8"/>
    <mergeCell ref="B9:M9"/>
    <mergeCell ref="B10:M10"/>
    <mergeCell ref="A282:D282"/>
    <mergeCell ref="F282:G282"/>
    <mergeCell ref="H282:J282"/>
    <mergeCell ref="K282:M282"/>
    <mergeCell ref="A283:D283"/>
    <mergeCell ref="F283:G283"/>
    <mergeCell ref="H283:J283"/>
    <mergeCell ref="K283:M283"/>
    <mergeCell ref="A284:D284"/>
    <mergeCell ref="F284:G284"/>
    <mergeCell ref="B20:M20"/>
    <mergeCell ref="A21:M21"/>
    <mergeCell ref="D63:M63"/>
    <mergeCell ref="A64:C64"/>
    <mergeCell ref="B24:M24"/>
    <mergeCell ref="A25:M25"/>
    <mergeCell ref="B26:M26"/>
    <mergeCell ref="B22:M22"/>
    <mergeCell ref="B23:M23"/>
    <mergeCell ref="B27:M27"/>
    <mergeCell ref="B28:M28"/>
    <mergeCell ref="A127:D127"/>
    <mergeCell ref="E127:I127"/>
    <mergeCell ref="J127:M127"/>
    <mergeCell ref="L124:M124"/>
    <mergeCell ref="A120:K120"/>
    <mergeCell ref="L120:M120"/>
    <mergeCell ref="A111:K111"/>
    <mergeCell ref="D64:M64"/>
    <mergeCell ref="A65:C65"/>
    <mergeCell ref="B11:M11"/>
    <mergeCell ref="B12:M12"/>
    <mergeCell ref="B13:M13"/>
    <mergeCell ref="B14:M14"/>
    <mergeCell ref="B15:M15"/>
    <mergeCell ref="B16:M16"/>
    <mergeCell ref="A17:M17"/>
    <mergeCell ref="B18:M18"/>
    <mergeCell ref="B19:M19"/>
    <mergeCell ref="A84:C84"/>
    <mergeCell ref="D84:M84"/>
    <mergeCell ref="A85:C85"/>
    <mergeCell ref="D85:M85"/>
    <mergeCell ref="A86:C86"/>
    <mergeCell ref="D86:M86"/>
    <mergeCell ref="A87:C87"/>
    <mergeCell ref="D87:M87"/>
    <mergeCell ref="A73:C73"/>
    <mergeCell ref="D73:M73"/>
    <mergeCell ref="A30:M30"/>
    <mergeCell ref="A31:M31"/>
    <mergeCell ref="B32:M32"/>
    <mergeCell ref="B33:M33"/>
    <mergeCell ref="A36:C36"/>
    <mergeCell ref="D36:M36"/>
    <mergeCell ref="A37:C37"/>
    <mergeCell ref="D37:M37"/>
    <mergeCell ref="A62:C62"/>
    <mergeCell ref="D62:M62"/>
    <mergeCell ref="A63:C63"/>
    <mergeCell ref="D57:M57"/>
    <mergeCell ref="D58:M58"/>
    <mergeCell ref="J133:M133"/>
    <mergeCell ref="C153:D153"/>
    <mergeCell ref="F153:G153"/>
    <mergeCell ref="B150:D150"/>
    <mergeCell ref="E150:G150"/>
    <mergeCell ref="I150:J150"/>
    <mergeCell ref="M150:M151"/>
    <mergeCell ref="J140:M140"/>
    <mergeCell ref="E142:I142"/>
    <mergeCell ref="J142:M142"/>
    <mergeCell ref="A137:D137"/>
    <mergeCell ref="E137:I137"/>
    <mergeCell ref="J137:M137"/>
    <mergeCell ref="A138:D138"/>
    <mergeCell ref="E138:I138"/>
    <mergeCell ref="E144:I144"/>
    <mergeCell ref="J144:M144"/>
    <mergeCell ref="A42:C42"/>
    <mergeCell ref="A43:C43"/>
    <mergeCell ref="A139:D139"/>
    <mergeCell ref="E139:I139"/>
    <mergeCell ref="F298:G298"/>
    <mergeCell ref="K211:M211"/>
    <mergeCell ref="A213:D213"/>
    <mergeCell ref="H213:J213"/>
    <mergeCell ref="K213:M213"/>
    <mergeCell ref="A214:D214"/>
    <mergeCell ref="H214:J214"/>
    <mergeCell ref="F212:G212"/>
    <mergeCell ref="F213:G213"/>
    <mergeCell ref="A217:D217"/>
    <mergeCell ref="F217:G217"/>
    <mergeCell ref="H217:J217"/>
    <mergeCell ref="K217:M217"/>
    <mergeCell ref="A218:D218"/>
    <mergeCell ref="F218:G218"/>
    <mergeCell ref="H218:J218"/>
    <mergeCell ref="K218:M218"/>
    <mergeCell ref="A219:D219"/>
    <mergeCell ref="F225:G225"/>
    <mergeCell ref="A225:D225"/>
    <mergeCell ref="H225:J225"/>
    <mergeCell ref="K225:M225"/>
    <mergeCell ref="H220:J220"/>
    <mergeCell ref="K220:M220"/>
    <mergeCell ref="A221:D221"/>
    <mergeCell ref="H221:J221"/>
    <mergeCell ref="K221:M221"/>
    <mergeCell ref="A222:D222"/>
    <mergeCell ref="H222:J222"/>
    <mergeCell ref="K222:M222"/>
    <mergeCell ref="H228:J228"/>
    <mergeCell ref="K228:M228"/>
    <mergeCell ref="A210:D210"/>
    <mergeCell ref="J347:L347"/>
    <mergeCell ref="K279:M279"/>
    <mergeCell ref="A291:D291"/>
    <mergeCell ref="F291:G291"/>
    <mergeCell ref="H291:J291"/>
    <mergeCell ref="K291:M291"/>
    <mergeCell ref="A292:D292"/>
    <mergeCell ref="F292:G292"/>
    <mergeCell ref="H292:J292"/>
    <mergeCell ref="K292:M292"/>
    <mergeCell ref="A293:D293"/>
    <mergeCell ref="H284:J284"/>
    <mergeCell ref="K284:M284"/>
    <mergeCell ref="A285:D285"/>
    <mergeCell ref="F285:G285"/>
    <mergeCell ref="H285:J285"/>
    <mergeCell ref="F293:G293"/>
    <mergeCell ref="H293:J293"/>
    <mergeCell ref="F294:G294"/>
    <mergeCell ref="H294:J294"/>
    <mergeCell ref="K294:M294"/>
    <mergeCell ref="A295:D295"/>
    <mergeCell ref="F295:G295"/>
    <mergeCell ref="H295:J295"/>
    <mergeCell ref="K295:M295"/>
    <mergeCell ref="A223:D223"/>
    <mergeCell ref="H223:J223"/>
    <mergeCell ref="K223:M223"/>
    <mergeCell ref="A224:D224"/>
    <mergeCell ref="H224:J224"/>
    <mergeCell ref="K224:M224"/>
    <mergeCell ref="C476:E476"/>
    <mergeCell ref="F476:G476"/>
    <mergeCell ref="H476:I476"/>
    <mergeCell ref="J476:K476"/>
    <mergeCell ref="L476:M476"/>
    <mergeCell ref="H298:J298"/>
    <mergeCell ref="K298:M298"/>
    <mergeCell ref="A356:C356"/>
    <mergeCell ref="D356:G356"/>
    <mergeCell ref="A357:C357"/>
    <mergeCell ref="D357:G357"/>
    <mergeCell ref="A358:C358"/>
    <mergeCell ref="D358:G358"/>
    <mergeCell ref="D369:G369"/>
    <mergeCell ref="A370:C370"/>
    <mergeCell ref="D370:G370"/>
    <mergeCell ref="A371:C371"/>
    <mergeCell ref="D371:G371"/>
    <mergeCell ref="G391:H391"/>
    <mergeCell ref="G392:H392"/>
    <mergeCell ref="G393:H393"/>
    <mergeCell ref="G394:H394"/>
    <mergeCell ref="A372:C372"/>
    <mergeCell ref="D372:G372"/>
    <mergeCell ref="A373:C373"/>
    <mergeCell ref="D373:G373"/>
    <mergeCell ref="A364:C364"/>
    <mergeCell ref="A388:C388"/>
    <mergeCell ref="D388:F388"/>
    <mergeCell ref="G388:H388"/>
    <mergeCell ref="I388:K388"/>
    <mergeCell ref="L388:M388"/>
    <mergeCell ref="A467:G467"/>
    <mergeCell ref="J467:M467"/>
    <mergeCell ref="A468:G468"/>
    <mergeCell ref="J468:M468"/>
    <mergeCell ref="A469:G469"/>
    <mergeCell ref="J469:M469"/>
    <mergeCell ref="J466:M466"/>
    <mergeCell ref="A470:G470"/>
    <mergeCell ref="J470:M470"/>
    <mergeCell ref="A471:G471"/>
    <mergeCell ref="J471:M471"/>
    <mergeCell ref="J472:M472"/>
    <mergeCell ref="A473:G473"/>
    <mergeCell ref="J473:M473"/>
    <mergeCell ref="A472:G472"/>
    <mergeCell ref="D483:E483"/>
    <mergeCell ref="L451:M451"/>
    <mergeCell ref="A461:D461"/>
    <mergeCell ref="A462:D462"/>
    <mergeCell ref="A465:G465"/>
    <mergeCell ref="J465:M465"/>
    <mergeCell ref="E456:E462"/>
    <mergeCell ref="F456:J462"/>
    <mergeCell ref="A458:D458"/>
    <mergeCell ref="A459:D459"/>
    <mergeCell ref="A460:D460"/>
    <mergeCell ref="A455:D455"/>
    <mergeCell ref="F455:J455"/>
    <mergeCell ref="K455:M455"/>
    <mergeCell ref="A456:D456"/>
    <mergeCell ref="A457:D457"/>
    <mergeCell ref="A466:G466"/>
    <mergeCell ref="D484:E484"/>
    <mergeCell ref="D485:E485"/>
    <mergeCell ref="A491:G491"/>
    <mergeCell ref="J491:M491"/>
    <mergeCell ref="A477:A488"/>
    <mergeCell ref="B477:B488"/>
    <mergeCell ref="F477:G488"/>
    <mergeCell ref="H477:I488"/>
    <mergeCell ref="J477:K488"/>
    <mergeCell ref="L477:M488"/>
    <mergeCell ref="D486:E486"/>
    <mergeCell ref="D487:E487"/>
    <mergeCell ref="D488:E488"/>
    <mergeCell ref="A490:G490"/>
    <mergeCell ref="D478:E478"/>
    <mergeCell ref="D479:E479"/>
    <mergeCell ref="D480:E480"/>
    <mergeCell ref="D481:E481"/>
    <mergeCell ref="D482:E482"/>
    <mergeCell ref="D477:E477"/>
    <mergeCell ref="A501:C501"/>
    <mergeCell ref="E501:H501"/>
    <mergeCell ref="I501:K501"/>
    <mergeCell ref="L501:M501"/>
    <mergeCell ref="A502:C502"/>
    <mergeCell ref="E502:H502"/>
    <mergeCell ref="I502:K502"/>
    <mergeCell ref="L502:M502"/>
    <mergeCell ref="A503:C503"/>
    <mergeCell ref="E503:H503"/>
    <mergeCell ref="I503:K503"/>
    <mergeCell ref="L503:M503"/>
    <mergeCell ref="A492:G492"/>
    <mergeCell ref="J492:M492"/>
    <mergeCell ref="A494:G494"/>
    <mergeCell ref="J494:M494"/>
    <mergeCell ref="A495:G495"/>
    <mergeCell ref="J495:M495"/>
    <mergeCell ref="A500:C500"/>
    <mergeCell ref="E500:H500"/>
    <mergeCell ref="I500:K500"/>
    <mergeCell ref="L500:M500"/>
    <mergeCell ref="A493:G493"/>
    <mergeCell ref="J493:M493"/>
    <mergeCell ref="A496:G496"/>
    <mergeCell ref="J496:M496"/>
    <mergeCell ref="A510:C510"/>
    <mergeCell ref="E510:H510"/>
    <mergeCell ref="I510:K510"/>
    <mergeCell ref="L510:M510"/>
    <mergeCell ref="A511:C511"/>
    <mergeCell ref="E511:H511"/>
    <mergeCell ref="I511:K511"/>
    <mergeCell ref="L511:M511"/>
    <mergeCell ref="A512:C512"/>
    <mergeCell ref="E512:H512"/>
    <mergeCell ref="I512:K512"/>
    <mergeCell ref="L512:M512"/>
    <mergeCell ref="A507:C507"/>
    <mergeCell ref="E507:H507"/>
    <mergeCell ref="I507:K507"/>
    <mergeCell ref="L507:M507"/>
    <mergeCell ref="A508:C508"/>
    <mergeCell ref="E508:H508"/>
    <mergeCell ref="I508:K508"/>
    <mergeCell ref="L508:M508"/>
    <mergeCell ref="A509:C509"/>
    <mergeCell ref="E509:H509"/>
    <mergeCell ref="I509:K509"/>
    <mergeCell ref="L509:M509"/>
    <mergeCell ref="A519:C519"/>
    <mergeCell ref="E519:H519"/>
    <mergeCell ref="I519:K519"/>
    <mergeCell ref="L519:M519"/>
    <mergeCell ref="A520:C520"/>
    <mergeCell ref="E520:H520"/>
    <mergeCell ref="I520:K520"/>
    <mergeCell ref="L520:M520"/>
    <mergeCell ref="A521:C521"/>
    <mergeCell ref="E521:H521"/>
    <mergeCell ref="I521:K521"/>
    <mergeCell ref="L521:M521"/>
    <mergeCell ref="A516:C516"/>
    <mergeCell ref="E516:H516"/>
    <mergeCell ref="I516:K516"/>
    <mergeCell ref="L516:M516"/>
    <mergeCell ref="A517:C517"/>
    <mergeCell ref="E517:H517"/>
    <mergeCell ref="I517:K517"/>
    <mergeCell ref="L517:M517"/>
    <mergeCell ref="A518:C518"/>
    <mergeCell ref="E518:H518"/>
    <mergeCell ref="I518:K518"/>
    <mergeCell ref="L518:M518"/>
    <mergeCell ref="A525:C525"/>
    <mergeCell ref="E525:H525"/>
    <mergeCell ref="I525:K525"/>
    <mergeCell ref="L525:M525"/>
    <mergeCell ref="A529:C529"/>
    <mergeCell ref="E529:H529"/>
    <mergeCell ref="I529:K529"/>
    <mergeCell ref="L529:M529"/>
    <mergeCell ref="A530:C530"/>
    <mergeCell ref="E530:H530"/>
    <mergeCell ref="I530:K530"/>
    <mergeCell ref="L530:M530"/>
    <mergeCell ref="A522:C522"/>
    <mergeCell ref="E522:H522"/>
    <mergeCell ref="I522:K522"/>
    <mergeCell ref="L522:M522"/>
    <mergeCell ref="A523:C523"/>
    <mergeCell ref="E523:H523"/>
    <mergeCell ref="I523:K523"/>
    <mergeCell ref="L523:M523"/>
    <mergeCell ref="A524:C524"/>
    <mergeCell ref="E524:H524"/>
    <mergeCell ref="I524:K524"/>
    <mergeCell ref="L524:M524"/>
    <mergeCell ref="G539:I539"/>
    <mergeCell ref="J539:M539"/>
    <mergeCell ref="A535:D536"/>
    <mergeCell ref="E535:E536"/>
    <mergeCell ref="A551:F551"/>
    <mergeCell ref="A552:F552"/>
    <mergeCell ref="A553:F553"/>
    <mergeCell ref="A555:F555"/>
    <mergeCell ref="A556:F556"/>
    <mergeCell ref="A554:F554"/>
    <mergeCell ref="G540:I589"/>
    <mergeCell ref="J540:M589"/>
    <mergeCell ref="A559:F559"/>
    <mergeCell ref="A560:F560"/>
    <mergeCell ref="A561:F561"/>
    <mergeCell ref="A562:F562"/>
    <mergeCell ref="A557:F557"/>
    <mergeCell ref="A587:F587"/>
    <mergeCell ref="A558:F558"/>
    <mergeCell ref="A588:F588"/>
    <mergeCell ref="A583:F583"/>
    <mergeCell ref="A584:F584"/>
    <mergeCell ref="A585:F585"/>
    <mergeCell ref="A586:F586"/>
    <mergeCell ref="J617:K617"/>
    <mergeCell ref="F618:I618"/>
    <mergeCell ref="J618:K618"/>
    <mergeCell ref="E613:H613"/>
    <mergeCell ref="I613:J613"/>
    <mergeCell ref="E614:H614"/>
    <mergeCell ref="I614:J614"/>
    <mergeCell ref="E615:H615"/>
    <mergeCell ref="I615:J615"/>
    <mergeCell ref="A593:D598"/>
    <mergeCell ref="E593:H593"/>
    <mergeCell ref="I593:J593"/>
    <mergeCell ref="E594:H594"/>
    <mergeCell ref="I594:J594"/>
    <mergeCell ref="E595:H595"/>
    <mergeCell ref="I595:J595"/>
    <mergeCell ref="E596:H596"/>
    <mergeCell ref="I596:J596"/>
    <mergeCell ref="E598:H598"/>
    <mergeCell ref="I598:J598"/>
    <mergeCell ref="A599:D607"/>
    <mergeCell ref="E599:H599"/>
    <mergeCell ref="I599:J599"/>
    <mergeCell ref="E600:H600"/>
    <mergeCell ref="I600:J600"/>
    <mergeCell ref="E601:H601"/>
    <mergeCell ref="I610:J610"/>
    <mergeCell ref="E611:H611"/>
    <mergeCell ref="I601:J601"/>
    <mergeCell ref="E602:H602"/>
    <mergeCell ref="I609:J609"/>
    <mergeCell ref="I611:J611"/>
    <mergeCell ref="F620:I620"/>
    <mergeCell ref="J620:K620"/>
    <mergeCell ref="F629:I629"/>
    <mergeCell ref="J629:M630"/>
    <mergeCell ref="A629:E630"/>
    <mergeCell ref="A626:H626"/>
    <mergeCell ref="J626:M626"/>
    <mergeCell ref="A625:H625"/>
    <mergeCell ref="J625:M625"/>
    <mergeCell ref="A634:E634"/>
    <mergeCell ref="J634:M634"/>
    <mergeCell ref="A632:E632"/>
    <mergeCell ref="J632:M632"/>
    <mergeCell ref="A631:E631"/>
    <mergeCell ref="J633:M633"/>
    <mergeCell ref="J631:M631"/>
    <mergeCell ref="A633:E633"/>
    <mergeCell ref="J664:M664"/>
    <mergeCell ref="A643:E643"/>
    <mergeCell ref="F643:H643"/>
    <mergeCell ref="J643:M643"/>
    <mergeCell ref="A640:E640"/>
    <mergeCell ref="A637:E637"/>
    <mergeCell ref="A638:E638"/>
    <mergeCell ref="A639:E639"/>
    <mergeCell ref="J637:M637"/>
    <mergeCell ref="F657:H657"/>
    <mergeCell ref="J657:M657"/>
    <mergeCell ref="J638:M638"/>
    <mergeCell ref="J639:M639"/>
    <mergeCell ref="J640:M640"/>
    <mergeCell ref="A644:E644"/>
    <mergeCell ref="F644:H644"/>
    <mergeCell ref="A645:E645"/>
    <mergeCell ref="F645:H645"/>
    <mergeCell ref="A656:E656"/>
    <mergeCell ref="F656:H656"/>
    <mergeCell ref="A657:E657"/>
    <mergeCell ref="A653:E653"/>
    <mergeCell ref="F653:H653"/>
    <mergeCell ref="A654:E654"/>
    <mergeCell ref="F654:H654"/>
    <mergeCell ref="A655:E655"/>
    <mergeCell ref="F655:H655"/>
    <mergeCell ref="A660:B660"/>
    <mergeCell ref="F660:I660"/>
    <mergeCell ref="J660:M660"/>
    <mergeCell ref="A661:B661"/>
    <mergeCell ref="F661:I661"/>
    <mergeCell ref="E604:H604"/>
    <mergeCell ref="I604:J604"/>
    <mergeCell ref="E605:H605"/>
    <mergeCell ref="E597:H597"/>
    <mergeCell ref="I597:J597"/>
    <mergeCell ref="I605:J605"/>
    <mergeCell ref="E606:H606"/>
    <mergeCell ref="I606:J606"/>
    <mergeCell ref="E607:H607"/>
    <mergeCell ref="I607:J607"/>
    <mergeCell ref="A608:D615"/>
    <mergeCell ref="E608:H608"/>
    <mergeCell ref="I608:J608"/>
    <mergeCell ref="E609:H609"/>
    <mergeCell ref="J644:M656"/>
    <mergeCell ref="A651:E651"/>
    <mergeCell ref="F646:H646"/>
    <mergeCell ref="F647:H647"/>
    <mergeCell ref="F648:H648"/>
    <mergeCell ref="E610:H610"/>
    <mergeCell ref="F649:H649"/>
    <mergeCell ref="F650:H650"/>
    <mergeCell ref="F651:H651"/>
    <mergeCell ref="A652:E652"/>
    <mergeCell ref="F652:H652"/>
    <mergeCell ref="A646:E646"/>
    <mergeCell ref="A647:E647"/>
    <mergeCell ref="J624:M624"/>
    <mergeCell ref="F619:I619"/>
    <mergeCell ref="J619:K619"/>
    <mergeCell ref="F621:I621"/>
    <mergeCell ref="J621:K621"/>
    <mergeCell ref="J661:M661"/>
    <mergeCell ref="A662:B662"/>
    <mergeCell ref="F662:I662"/>
    <mergeCell ref="J662:M662"/>
    <mergeCell ref="A663:B663"/>
    <mergeCell ref="F663:I663"/>
    <mergeCell ref="J663:M663"/>
    <mergeCell ref="A664:B664"/>
    <mergeCell ref="A665:B665"/>
    <mergeCell ref="F665:I665"/>
    <mergeCell ref="J665:M665"/>
    <mergeCell ref="A145:D145"/>
    <mergeCell ref="E145:I145"/>
    <mergeCell ref="J145:M145"/>
    <mergeCell ref="I306:J306"/>
    <mergeCell ref="A119:K119"/>
    <mergeCell ref="L119:M119"/>
    <mergeCell ref="C151:D151"/>
    <mergeCell ref="F151:G151"/>
    <mergeCell ref="H150:H151"/>
    <mergeCell ref="K150:L151"/>
    <mergeCell ref="C156:D156"/>
    <mergeCell ref="K171:L171"/>
    <mergeCell ref="C172:D172"/>
    <mergeCell ref="F172:G172"/>
    <mergeCell ref="K172:L172"/>
    <mergeCell ref="C165:D165"/>
    <mergeCell ref="M412:M424"/>
    <mergeCell ref="A412:B412"/>
    <mergeCell ref="A424:B424"/>
    <mergeCell ref="A413:B413"/>
    <mergeCell ref="G395:H395"/>
    <mergeCell ref="J139:M139"/>
    <mergeCell ref="A134:D134"/>
    <mergeCell ref="E134:I134"/>
    <mergeCell ref="J134:M134"/>
    <mergeCell ref="A135:D135"/>
    <mergeCell ref="E135:I135"/>
    <mergeCell ref="J135:M135"/>
    <mergeCell ref="A136:D136"/>
    <mergeCell ref="E136:I136"/>
    <mergeCell ref="J136:M136"/>
    <mergeCell ref="J130:M130"/>
    <mergeCell ref="A131:D131"/>
    <mergeCell ref="E131:I131"/>
    <mergeCell ref="J131:M131"/>
    <mergeCell ref="A132:D132"/>
    <mergeCell ref="E132:I132"/>
    <mergeCell ref="A133:D133"/>
    <mergeCell ref="E133:I133"/>
    <mergeCell ref="J132:M132"/>
    <mergeCell ref="A130:D130"/>
    <mergeCell ref="E130:I130"/>
    <mergeCell ref="D38:M38"/>
    <mergeCell ref="A38:C38"/>
    <mergeCell ref="A39:C39"/>
    <mergeCell ref="A40:C40"/>
    <mergeCell ref="D39:M39"/>
    <mergeCell ref="D40:M40"/>
    <mergeCell ref="D41:M41"/>
    <mergeCell ref="D42:M42"/>
    <mergeCell ref="D43:M43"/>
    <mergeCell ref="D44:M44"/>
    <mergeCell ref="D45:M45"/>
    <mergeCell ref="D46:M46"/>
    <mergeCell ref="D47:M47"/>
    <mergeCell ref="D48:M48"/>
    <mergeCell ref="D49:M49"/>
    <mergeCell ref="D50:M50"/>
    <mergeCell ref="D51:M51"/>
    <mergeCell ref="A47:C47"/>
    <mergeCell ref="A48:C48"/>
    <mergeCell ref="A49:C49"/>
    <mergeCell ref="A50:C50"/>
    <mergeCell ref="A51:C51"/>
    <mergeCell ref="A44:C44"/>
    <mergeCell ref="A45:C45"/>
    <mergeCell ref="A46:C46"/>
    <mergeCell ref="A41:C41"/>
    <mergeCell ref="A121:K121"/>
    <mergeCell ref="L121:M121"/>
    <mergeCell ref="L116:M116"/>
    <mergeCell ref="A129:D129"/>
    <mergeCell ref="E129:I129"/>
    <mergeCell ref="A95:C95"/>
    <mergeCell ref="D95:M95"/>
    <mergeCell ref="A96:C96"/>
    <mergeCell ref="D96:M96"/>
    <mergeCell ref="A97:C97"/>
    <mergeCell ref="D97:M97"/>
    <mergeCell ref="A80:C80"/>
    <mergeCell ref="D80:M80"/>
    <mergeCell ref="A81:C81"/>
    <mergeCell ref="D81:M81"/>
    <mergeCell ref="L112:M112"/>
    <mergeCell ref="A113:K113"/>
    <mergeCell ref="L113:M113"/>
    <mergeCell ref="A114:K114"/>
    <mergeCell ref="L114:M114"/>
    <mergeCell ref="A98:C98"/>
    <mergeCell ref="D98:M98"/>
    <mergeCell ref="A99:C99"/>
    <mergeCell ref="A118:K118"/>
    <mergeCell ref="L118:M118"/>
    <mergeCell ref="L111:M111"/>
    <mergeCell ref="A112:K112"/>
    <mergeCell ref="L115:M115"/>
    <mergeCell ref="A115:K115"/>
    <mergeCell ref="A92:C92"/>
    <mergeCell ref="D92:M92"/>
    <mergeCell ref="A103:C103"/>
    <mergeCell ref="D70:M70"/>
    <mergeCell ref="A116:K116"/>
    <mergeCell ref="D66:M66"/>
    <mergeCell ref="A76:C76"/>
    <mergeCell ref="D76:M76"/>
    <mergeCell ref="A77:C77"/>
    <mergeCell ref="D77:M77"/>
    <mergeCell ref="D67:M67"/>
    <mergeCell ref="D68:M68"/>
    <mergeCell ref="D65:M65"/>
    <mergeCell ref="A66:C66"/>
    <mergeCell ref="A107:K107"/>
    <mergeCell ref="L107:M107"/>
    <mergeCell ref="A108:K108"/>
    <mergeCell ref="D75:M75"/>
    <mergeCell ref="A94:C94"/>
    <mergeCell ref="D94:M94"/>
    <mergeCell ref="A93:C93"/>
    <mergeCell ref="D82:M82"/>
    <mergeCell ref="D99:M99"/>
    <mergeCell ref="A88:C88"/>
    <mergeCell ref="D88:M88"/>
    <mergeCell ref="A52:C52"/>
    <mergeCell ref="A53:C53"/>
    <mergeCell ref="A54:C54"/>
    <mergeCell ref="A55:C55"/>
    <mergeCell ref="A56:C56"/>
    <mergeCell ref="A57:C57"/>
    <mergeCell ref="A58:C58"/>
    <mergeCell ref="L108:M108"/>
    <mergeCell ref="A109:K109"/>
    <mergeCell ref="L109:M109"/>
    <mergeCell ref="A110:K110"/>
    <mergeCell ref="L110:M110"/>
    <mergeCell ref="A89:C89"/>
    <mergeCell ref="D89:M89"/>
    <mergeCell ref="A90:C90"/>
    <mergeCell ref="D90:M90"/>
    <mergeCell ref="A91:C91"/>
    <mergeCell ref="D91:M91"/>
    <mergeCell ref="D52:M52"/>
    <mergeCell ref="D53:M53"/>
    <mergeCell ref="D54:M54"/>
    <mergeCell ref="D103:M103"/>
    <mergeCell ref="D69:M69"/>
    <mergeCell ref="A69:C69"/>
    <mergeCell ref="D93:M93"/>
    <mergeCell ref="A59:C59"/>
    <mergeCell ref="D55:M55"/>
    <mergeCell ref="D56:M56"/>
    <mergeCell ref="A70:C70"/>
    <mergeCell ref="A82:C82"/>
    <mergeCell ref="A60:C60"/>
    <mergeCell ref="D83:M83"/>
    <mergeCell ref="C152:D152"/>
    <mergeCell ref="F152:G152"/>
    <mergeCell ref="K152:L152"/>
    <mergeCell ref="A141:D141"/>
    <mergeCell ref="E141:I141"/>
    <mergeCell ref="J141:M141"/>
    <mergeCell ref="A142:D142"/>
    <mergeCell ref="D59:M59"/>
    <mergeCell ref="A61:C61"/>
    <mergeCell ref="A67:C67"/>
    <mergeCell ref="A68:C68"/>
    <mergeCell ref="D60:M60"/>
    <mergeCell ref="D61:M61"/>
    <mergeCell ref="A75:C75"/>
    <mergeCell ref="A128:D128"/>
    <mergeCell ref="E128:I128"/>
    <mergeCell ref="J128:M128"/>
    <mergeCell ref="A143:D143"/>
    <mergeCell ref="E143:I143"/>
    <mergeCell ref="J143:M143"/>
    <mergeCell ref="A144:D144"/>
    <mergeCell ref="J138:M138"/>
    <mergeCell ref="J129:M129"/>
    <mergeCell ref="A74:C74"/>
    <mergeCell ref="D74:M74"/>
    <mergeCell ref="A117:K117"/>
    <mergeCell ref="L117:M117"/>
    <mergeCell ref="A122:K122"/>
    <mergeCell ref="L122:M122"/>
    <mergeCell ref="A123:K123"/>
    <mergeCell ref="L123:M123"/>
    <mergeCell ref="A124:K124"/>
    <mergeCell ref="F169:G169"/>
    <mergeCell ref="K169:L169"/>
    <mergeCell ref="C170:D170"/>
    <mergeCell ref="F170:G170"/>
    <mergeCell ref="K170:L170"/>
    <mergeCell ref="C171:D171"/>
    <mergeCell ref="F171:G171"/>
    <mergeCell ref="K167:L167"/>
    <mergeCell ref="A83:C83"/>
    <mergeCell ref="K162:L162"/>
    <mergeCell ref="C163:D163"/>
    <mergeCell ref="F163:G163"/>
    <mergeCell ref="K163:L163"/>
    <mergeCell ref="C164:D164"/>
    <mergeCell ref="F164:G164"/>
    <mergeCell ref="K164:L164"/>
    <mergeCell ref="K153:L153"/>
    <mergeCell ref="C154:D154"/>
    <mergeCell ref="F154:G154"/>
    <mergeCell ref="K154:L154"/>
    <mergeCell ref="C155:D155"/>
    <mergeCell ref="F155:G155"/>
    <mergeCell ref="K155:L155"/>
    <mergeCell ref="A140:D140"/>
    <mergeCell ref="E140:I140"/>
    <mergeCell ref="A100:C100"/>
    <mergeCell ref="D100:M100"/>
    <mergeCell ref="A101:C101"/>
    <mergeCell ref="D101:M101"/>
    <mergeCell ref="A102:C102"/>
    <mergeCell ref="D102:M102"/>
    <mergeCell ref="A106:M106"/>
    <mergeCell ref="C162:D162"/>
    <mergeCell ref="F162:G162"/>
    <mergeCell ref="C177:D177"/>
    <mergeCell ref="F177:G177"/>
    <mergeCell ref="K177:L177"/>
    <mergeCell ref="C178:D178"/>
    <mergeCell ref="F178:G178"/>
    <mergeCell ref="K178:L178"/>
    <mergeCell ref="C179:D179"/>
    <mergeCell ref="F179:G179"/>
    <mergeCell ref="K179:L179"/>
    <mergeCell ref="C174:D174"/>
    <mergeCell ref="F174:G174"/>
    <mergeCell ref="K174:L174"/>
    <mergeCell ref="C175:D175"/>
    <mergeCell ref="F175:G175"/>
    <mergeCell ref="K175:L175"/>
    <mergeCell ref="C176:D176"/>
    <mergeCell ref="F176:G176"/>
    <mergeCell ref="K176:L176"/>
    <mergeCell ref="F165:G165"/>
    <mergeCell ref="K165:L165"/>
    <mergeCell ref="C166:D166"/>
    <mergeCell ref="F166:G166"/>
    <mergeCell ref="K166:L166"/>
    <mergeCell ref="C173:D173"/>
    <mergeCell ref="F173:G173"/>
    <mergeCell ref="K173:L173"/>
    <mergeCell ref="C168:D168"/>
    <mergeCell ref="F168:G168"/>
    <mergeCell ref="K168:L168"/>
    <mergeCell ref="C169:D169"/>
    <mergeCell ref="C183:D183"/>
    <mergeCell ref="F183:G183"/>
    <mergeCell ref="K183:L183"/>
    <mergeCell ref="C184:D184"/>
    <mergeCell ref="F184:G184"/>
    <mergeCell ref="K184:L184"/>
    <mergeCell ref="C185:D185"/>
    <mergeCell ref="F185:G185"/>
    <mergeCell ref="K185:L185"/>
    <mergeCell ref="C180:D180"/>
    <mergeCell ref="F180:G180"/>
    <mergeCell ref="K180:L180"/>
    <mergeCell ref="C181:D181"/>
    <mergeCell ref="F181:G181"/>
    <mergeCell ref="K181:L181"/>
    <mergeCell ref="C182:D182"/>
    <mergeCell ref="F182:G182"/>
    <mergeCell ref="K182:L182"/>
    <mergeCell ref="C189:D189"/>
    <mergeCell ref="F189:G189"/>
    <mergeCell ref="K189:L189"/>
    <mergeCell ref="C190:D190"/>
    <mergeCell ref="F190:G190"/>
    <mergeCell ref="K190:L190"/>
    <mergeCell ref="C191:D191"/>
    <mergeCell ref="F191:G191"/>
    <mergeCell ref="K191:L191"/>
    <mergeCell ref="C186:D186"/>
    <mergeCell ref="F186:G186"/>
    <mergeCell ref="K186:L186"/>
    <mergeCell ref="C187:D187"/>
    <mergeCell ref="F187:G187"/>
    <mergeCell ref="K187:L187"/>
    <mergeCell ref="C188:D188"/>
    <mergeCell ref="F188:G188"/>
    <mergeCell ref="K188:L188"/>
    <mergeCell ref="C195:D195"/>
    <mergeCell ref="F195:G195"/>
    <mergeCell ref="K195:L195"/>
    <mergeCell ref="C196:D196"/>
    <mergeCell ref="F196:G196"/>
    <mergeCell ref="K196:L196"/>
    <mergeCell ref="C197:D197"/>
    <mergeCell ref="F197:G197"/>
    <mergeCell ref="K197:L197"/>
    <mergeCell ref="C192:D192"/>
    <mergeCell ref="F192:G192"/>
    <mergeCell ref="K192:L192"/>
    <mergeCell ref="C193:D193"/>
    <mergeCell ref="F193:G193"/>
    <mergeCell ref="K193:L193"/>
    <mergeCell ref="C194:D194"/>
    <mergeCell ref="F194:G194"/>
    <mergeCell ref="K194:L194"/>
    <mergeCell ref="C201:D201"/>
    <mergeCell ref="F201:G201"/>
    <mergeCell ref="K201:L201"/>
    <mergeCell ref="C202:D202"/>
    <mergeCell ref="F202:G202"/>
    <mergeCell ref="K202:L202"/>
    <mergeCell ref="C203:D203"/>
    <mergeCell ref="F203:G203"/>
    <mergeCell ref="K203:L203"/>
    <mergeCell ref="C198:D198"/>
    <mergeCell ref="F198:G198"/>
    <mergeCell ref="K198:L198"/>
    <mergeCell ref="C199:D199"/>
    <mergeCell ref="F199:G199"/>
    <mergeCell ref="K199:L199"/>
    <mergeCell ref="C200:D200"/>
    <mergeCell ref="F200:G200"/>
    <mergeCell ref="K200:L200"/>
    <mergeCell ref="C207:D207"/>
    <mergeCell ref="F207:G207"/>
    <mergeCell ref="K207:L207"/>
    <mergeCell ref="C204:D204"/>
    <mergeCell ref="F204:G204"/>
    <mergeCell ref="K204:L204"/>
    <mergeCell ref="C205:D205"/>
    <mergeCell ref="F205:G205"/>
    <mergeCell ref="K205:L205"/>
    <mergeCell ref="C206:D206"/>
    <mergeCell ref="F206:G206"/>
    <mergeCell ref="K206:L206"/>
    <mergeCell ref="F215:G215"/>
    <mergeCell ref="F219:G219"/>
    <mergeCell ref="F220:G220"/>
    <mergeCell ref="F221:G221"/>
    <mergeCell ref="F216:G216"/>
    <mergeCell ref="F210:G210"/>
    <mergeCell ref="H210:J210"/>
    <mergeCell ref="A212:D212"/>
    <mergeCell ref="H212:J212"/>
    <mergeCell ref="K212:M212"/>
    <mergeCell ref="H219:J219"/>
    <mergeCell ref="K219:M219"/>
    <mergeCell ref="K214:M214"/>
    <mergeCell ref="A215:D215"/>
    <mergeCell ref="H215:J215"/>
    <mergeCell ref="K215:M215"/>
    <mergeCell ref="A216:D216"/>
    <mergeCell ref="H216:J216"/>
    <mergeCell ref="K216:M216"/>
    <mergeCell ref="A220:D220"/>
    <mergeCell ref="A229:D229"/>
    <mergeCell ref="H229:J229"/>
    <mergeCell ref="K229:M229"/>
    <mergeCell ref="F226:G226"/>
    <mergeCell ref="F227:G227"/>
    <mergeCell ref="F222:G222"/>
    <mergeCell ref="F223:G223"/>
    <mergeCell ref="F224:G224"/>
    <mergeCell ref="F228:G228"/>
    <mergeCell ref="F229:G229"/>
    <mergeCell ref="A230:D230"/>
    <mergeCell ref="H230:J230"/>
    <mergeCell ref="K230:M230"/>
    <mergeCell ref="A226:D226"/>
    <mergeCell ref="H226:J226"/>
    <mergeCell ref="K226:M226"/>
    <mergeCell ref="A227:D227"/>
    <mergeCell ref="H227:J227"/>
    <mergeCell ref="K227:M227"/>
    <mergeCell ref="F230:G230"/>
    <mergeCell ref="A228:D228"/>
    <mergeCell ref="A234:D234"/>
    <mergeCell ref="H234:J234"/>
    <mergeCell ref="K234:M234"/>
    <mergeCell ref="A235:D235"/>
    <mergeCell ref="H235:J235"/>
    <mergeCell ref="K235:M235"/>
    <mergeCell ref="A231:D231"/>
    <mergeCell ref="H231:J231"/>
    <mergeCell ref="K231:M231"/>
    <mergeCell ref="A232:D232"/>
    <mergeCell ref="H232:J232"/>
    <mergeCell ref="K232:M232"/>
    <mergeCell ref="A233:D233"/>
    <mergeCell ref="H233:J233"/>
    <mergeCell ref="K233:M233"/>
    <mergeCell ref="F231:G231"/>
    <mergeCell ref="F232:G232"/>
    <mergeCell ref="F233:G233"/>
    <mergeCell ref="F234:G234"/>
    <mergeCell ref="F235:G235"/>
    <mergeCell ref="A239:D239"/>
    <mergeCell ref="F239:G239"/>
    <mergeCell ref="H239:J239"/>
    <mergeCell ref="K239:M239"/>
    <mergeCell ref="A236:D236"/>
    <mergeCell ref="H236:J236"/>
    <mergeCell ref="K236:M236"/>
    <mergeCell ref="A237:D237"/>
    <mergeCell ref="F237:G237"/>
    <mergeCell ref="H237:J237"/>
    <mergeCell ref="K237:M237"/>
    <mergeCell ref="A238:D238"/>
    <mergeCell ref="F238:G238"/>
    <mergeCell ref="H238:J238"/>
    <mergeCell ref="K238:M238"/>
    <mergeCell ref="A243:D243"/>
    <mergeCell ref="F243:G243"/>
    <mergeCell ref="H243:J243"/>
    <mergeCell ref="K243:M243"/>
    <mergeCell ref="F236:G236"/>
    <mergeCell ref="A244:D244"/>
    <mergeCell ref="F244:G244"/>
    <mergeCell ref="H244:J244"/>
    <mergeCell ref="K244:M244"/>
    <mergeCell ref="A245:D245"/>
    <mergeCell ref="F245:G245"/>
    <mergeCell ref="H245:J245"/>
    <mergeCell ref="K245:M245"/>
    <mergeCell ref="A240:D240"/>
    <mergeCell ref="F240:G240"/>
    <mergeCell ref="H240:J240"/>
    <mergeCell ref="K240:M240"/>
    <mergeCell ref="A241:D241"/>
    <mergeCell ref="F241:G241"/>
    <mergeCell ref="H241:J241"/>
    <mergeCell ref="K241:M241"/>
    <mergeCell ref="A242:D242"/>
    <mergeCell ref="F242:G242"/>
    <mergeCell ref="H242:J242"/>
    <mergeCell ref="K242:M242"/>
    <mergeCell ref="A248:D248"/>
    <mergeCell ref="F248:G248"/>
    <mergeCell ref="H248:J248"/>
    <mergeCell ref="K248:M248"/>
    <mergeCell ref="A249:D249"/>
    <mergeCell ref="F249:G249"/>
    <mergeCell ref="H249:J249"/>
    <mergeCell ref="K249:M249"/>
    <mergeCell ref="A250:D250"/>
    <mergeCell ref="F250:G250"/>
    <mergeCell ref="H250:J250"/>
    <mergeCell ref="K250:M250"/>
    <mergeCell ref="A246:D246"/>
    <mergeCell ref="F246:G246"/>
    <mergeCell ref="H246:J246"/>
    <mergeCell ref="K246:M246"/>
    <mergeCell ref="A247:D247"/>
    <mergeCell ref="F247:G247"/>
    <mergeCell ref="H247:J247"/>
    <mergeCell ref="K247:M247"/>
    <mergeCell ref="A254:D254"/>
    <mergeCell ref="F254:G254"/>
    <mergeCell ref="H254:J254"/>
    <mergeCell ref="K254:M254"/>
    <mergeCell ref="A255:D255"/>
    <mergeCell ref="F255:G255"/>
    <mergeCell ref="H255:J255"/>
    <mergeCell ref="K255:M255"/>
    <mergeCell ref="A256:D256"/>
    <mergeCell ref="F256:G256"/>
    <mergeCell ref="H256:J256"/>
    <mergeCell ref="K256:M256"/>
    <mergeCell ref="A251:D251"/>
    <mergeCell ref="F251:G251"/>
    <mergeCell ref="H251:J251"/>
    <mergeCell ref="K251:M251"/>
    <mergeCell ref="A252:D252"/>
    <mergeCell ref="F252:G252"/>
    <mergeCell ref="H252:J252"/>
    <mergeCell ref="K252:M252"/>
    <mergeCell ref="A253:D253"/>
    <mergeCell ref="F253:G253"/>
    <mergeCell ref="H253:J253"/>
    <mergeCell ref="K253:M253"/>
    <mergeCell ref="A260:D260"/>
    <mergeCell ref="F260:G260"/>
    <mergeCell ref="H260:J260"/>
    <mergeCell ref="K260:M260"/>
    <mergeCell ref="A261:D261"/>
    <mergeCell ref="F261:G261"/>
    <mergeCell ref="H261:J261"/>
    <mergeCell ref="K261:M261"/>
    <mergeCell ref="A262:D262"/>
    <mergeCell ref="F262:G262"/>
    <mergeCell ref="H262:J262"/>
    <mergeCell ref="K262:M262"/>
    <mergeCell ref="A257:D257"/>
    <mergeCell ref="F257:G257"/>
    <mergeCell ref="H257:J257"/>
    <mergeCell ref="K257:M257"/>
    <mergeCell ref="A258:D258"/>
    <mergeCell ref="F258:G258"/>
    <mergeCell ref="H258:J258"/>
    <mergeCell ref="K258:M258"/>
    <mergeCell ref="A259:D259"/>
    <mergeCell ref="F259:G259"/>
    <mergeCell ref="H259:J259"/>
    <mergeCell ref="K259:M259"/>
    <mergeCell ref="A266:D266"/>
    <mergeCell ref="F266:G266"/>
    <mergeCell ref="H266:J266"/>
    <mergeCell ref="K266:M266"/>
    <mergeCell ref="A267:D267"/>
    <mergeCell ref="F267:G267"/>
    <mergeCell ref="H267:J267"/>
    <mergeCell ref="K267:M267"/>
    <mergeCell ref="A268:D268"/>
    <mergeCell ref="F268:G268"/>
    <mergeCell ref="H268:J268"/>
    <mergeCell ref="K268:M268"/>
    <mergeCell ref="A263:D263"/>
    <mergeCell ref="F263:G263"/>
    <mergeCell ref="H263:J263"/>
    <mergeCell ref="K263:M263"/>
    <mergeCell ref="A264:D264"/>
    <mergeCell ref="F264:G264"/>
    <mergeCell ref="H264:J264"/>
    <mergeCell ref="K264:M264"/>
    <mergeCell ref="A265:D265"/>
    <mergeCell ref="F265:G265"/>
    <mergeCell ref="H265:J265"/>
    <mergeCell ref="K265:M265"/>
    <mergeCell ref="A275:D275"/>
    <mergeCell ref="F275:G275"/>
    <mergeCell ref="H275:J275"/>
    <mergeCell ref="K275:M275"/>
    <mergeCell ref="A276:D276"/>
    <mergeCell ref="F276:G276"/>
    <mergeCell ref="H276:J276"/>
    <mergeCell ref="K276:M276"/>
    <mergeCell ref="A269:D269"/>
    <mergeCell ref="F269:G269"/>
    <mergeCell ref="H269:J269"/>
    <mergeCell ref="K269:M269"/>
    <mergeCell ref="A270:D270"/>
    <mergeCell ref="F270:G270"/>
    <mergeCell ref="H270:J270"/>
    <mergeCell ref="K270:M270"/>
    <mergeCell ref="A271:D271"/>
    <mergeCell ref="F271:G271"/>
    <mergeCell ref="H271:J271"/>
    <mergeCell ref="K271:M271"/>
    <mergeCell ref="A272:D272"/>
    <mergeCell ref="F272:G272"/>
    <mergeCell ref="H272:J272"/>
    <mergeCell ref="K272:M272"/>
    <mergeCell ref="A273:D273"/>
    <mergeCell ref="F273:G273"/>
    <mergeCell ref="H273:J273"/>
    <mergeCell ref="K273:M273"/>
    <mergeCell ref="A277:D277"/>
    <mergeCell ref="F277:G277"/>
    <mergeCell ref="H277:J277"/>
    <mergeCell ref="K277:M277"/>
    <mergeCell ref="A280:D280"/>
    <mergeCell ref="F280:G280"/>
    <mergeCell ref="H280:J280"/>
    <mergeCell ref="K280:M280"/>
    <mergeCell ref="A281:D281"/>
    <mergeCell ref="F281:G281"/>
    <mergeCell ref="H281:J281"/>
    <mergeCell ref="K281:M281"/>
    <mergeCell ref="A297:D297"/>
    <mergeCell ref="F297:G297"/>
    <mergeCell ref="H297:J297"/>
    <mergeCell ref="K297:M297"/>
    <mergeCell ref="K285:M285"/>
    <mergeCell ref="A286:D286"/>
    <mergeCell ref="F286:G286"/>
    <mergeCell ref="H286:J286"/>
    <mergeCell ref="K286:M286"/>
    <mergeCell ref="A287:D287"/>
    <mergeCell ref="F287:G287"/>
    <mergeCell ref="H287:J287"/>
    <mergeCell ref="K287:M287"/>
    <mergeCell ref="A278:D278"/>
    <mergeCell ref="F278:G278"/>
    <mergeCell ref="H278:J278"/>
    <mergeCell ref="K278:M278"/>
    <mergeCell ref="A279:D279"/>
    <mergeCell ref="F279:G279"/>
    <mergeCell ref="H279:J279"/>
    <mergeCell ref="K296:M296"/>
    <mergeCell ref="A300:D300"/>
    <mergeCell ref="F300:G300"/>
    <mergeCell ref="H300:J300"/>
    <mergeCell ref="K300:M300"/>
    <mergeCell ref="A301:D301"/>
    <mergeCell ref="F301:G301"/>
    <mergeCell ref="H301:J301"/>
    <mergeCell ref="K301:M301"/>
    <mergeCell ref="A302:D302"/>
    <mergeCell ref="F302:G302"/>
    <mergeCell ref="H302:J302"/>
    <mergeCell ref="K302:M302"/>
    <mergeCell ref="E327:H327"/>
    <mergeCell ref="A333:E333"/>
    <mergeCell ref="F333:J333"/>
    <mergeCell ref="L333:M333"/>
    <mergeCell ref="A299:D299"/>
    <mergeCell ref="F299:G299"/>
    <mergeCell ref="H299:J299"/>
    <mergeCell ref="A304:B304"/>
    <mergeCell ref="K299:M299"/>
    <mergeCell ref="E305:H305"/>
    <mergeCell ref="I305:J305"/>
    <mergeCell ref="K305:M305"/>
    <mergeCell ref="A306:D311"/>
    <mergeCell ref="K306:M306"/>
    <mergeCell ref="E307:H307"/>
    <mergeCell ref="I307:J307"/>
    <mergeCell ref="K307:M307"/>
    <mergeCell ref="E308:H308"/>
    <mergeCell ref="I308:J308"/>
    <mergeCell ref="E306:H306"/>
    <mergeCell ref="A338:E338"/>
    <mergeCell ref="F338:J338"/>
    <mergeCell ref="L338:M338"/>
    <mergeCell ref="A339:E339"/>
    <mergeCell ref="F339:J339"/>
    <mergeCell ref="L339:M339"/>
    <mergeCell ref="A340:E340"/>
    <mergeCell ref="F340:J340"/>
    <mergeCell ref="L340:M340"/>
    <mergeCell ref="A335:E335"/>
    <mergeCell ref="F335:J335"/>
    <mergeCell ref="L335:M335"/>
    <mergeCell ref="A336:E336"/>
    <mergeCell ref="F336:J336"/>
    <mergeCell ref="L336:M336"/>
    <mergeCell ref="A337:E337"/>
    <mergeCell ref="F337:J337"/>
    <mergeCell ref="L337:M337"/>
    <mergeCell ref="K326:M326"/>
    <mergeCell ref="I327:J327"/>
    <mergeCell ref="K327:M327"/>
    <mergeCell ref="E328:H328"/>
    <mergeCell ref="I328:J328"/>
    <mergeCell ref="K328:M328"/>
    <mergeCell ref="A312:D320"/>
    <mergeCell ref="E312:H312"/>
    <mergeCell ref="I312:J312"/>
    <mergeCell ref="K312:M312"/>
    <mergeCell ref="E313:H313"/>
    <mergeCell ref="I313:J313"/>
    <mergeCell ref="K313:M313"/>
    <mergeCell ref="L342:M342"/>
    <mergeCell ref="F343:J343"/>
    <mergeCell ref="L343:M343"/>
    <mergeCell ref="A346:B346"/>
    <mergeCell ref="C346:D346"/>
    <mergeCell ref="E346:F346"/>
    <mergeCell ref="G346:I346"/>
    <mergeCell ref="J346:L346"/>
    <mergeCell ref="A343:E343"/>
    <mergeCell ref="A359:C359"/>
    <mergeCell ref="D359:G359"/>
    <mergeCell ref="A360:C360"/>
    <mergeCell ref="D360:G360"/>
    <mergeCell ref="A361:C361"/>
    <mergeCell ref="D361:G361"/>
    <mergeCell ref="A362:C362"/>
    <mergeCell ref="D362:G362"/>
    <mergeCell ref="A345:B345"/>
    <mergeCell ref="A352:C352"/>
    <mergeCell ref="D352:G352"/>
    <mergeCell ref="A353:C353"/>
    <mergeCell ref="D364:G364"/>
    <mergeCell ref="A365:C365"/>
    <mergeCell ref="D365:G365"/>
    <mergeCell ref="A366:C366"/>
    <mergeCell ref="D366:G366"/>
    <mergeCell ref="A367:C367"/>
    <mergeCell ref="D367:G367"/>
    <mergeCell ref="A368:C368"/>
    <mergeCell ref="D368:G368"/>
    <mergeCell ref="A384:G384"/>
    <mergeCell ref="J352:M384"/>
    <mergeCell ref="J385:M385"/>
    <mergeCell ref="A374:C374"/>
    <mergeCell ref="D374:G374"/>
    <mergeCell ref="A375:C375"/>
    <mergeCell ref="D375:G375"/>
    <mergeCell ref="D376:G376"/>
    <mergeCell ref="A377:C377"/>
    <mergeCell ref="D377:G377"/>
    <mergeCell ref="A378:C378"/>
    <mergeCell ref="D378:G378"/>
    <mergeCell ref="A369:C369"/>
    <mergeCell ref="A363:C363"/>
    <mergeCell ref="D363:G363"/>
    <mergeCell ref="A354:C354"/>
    <mergeCell ref="D354:G354"/>
    <mergeCell ref="G389:H389"/>
    <mergeCell ref="G390:H390"/>
    <mergeCell ref="A414:B414"/>
    <mergeCell ref="A416:B416"/>
    <mergeCell ref="A415:B415"/>
    <mergeCell ref="A419:B419"/>
    <mergeCell ref="A420:B420"/>
    <mergeCell ref="A418:B418"/>
    <mergeCell ref="A379:C379"/>
    <mergeCell ref="D379:G379"/>
    <mergeCell ref="A380:C380"/>
    <mergeCell ref="D380:G380"/>
    <mergeCell ref="A381:C381"/>
    <mergeCell ref="D381:G381"/>
    <mergeCell ref="A382:C382"/>
    <mergeCell ref="D382:G382"/>
    <mergeCell ref="A383:C383"/>
    <mergeCell ref="D383:G383"/>
    <mergeCell ref="A408:C408"/>
    <mergeCell ref="D408:F408"/>
    <mergeCell ref="H408:K408"/>
    <mergeCell ref="G412:G424"/>
    <mergeCell ref="A427:E427"/>
    <mergeCell ref="I602:J602"/>
    <mergeCell ref="E603:H603"/>
    <mergeCell ref="I603:J603"/>
    <mergeCell ref="A572:F572"/>
    <mergeCell ref="A423:B423"/>
    <mergeCell ref="A421:B421"/>
    <mergeCell ref="A422:B422"/>
    <mergeCell ref="A417:B417"/>
    <mergeCell ref="A411:B411"/>
    <mergeCell ref="J411:L411"/>
    <mergeCell ref="A406:C406"/>
    <mergeCell ref="D406:F406"/>
    <mergeCell ref="H406:K406"/>
    <mergeCell ref="L406:M406"/>
    <mergeCell ref="A407:C407"/>
    <mergeCell ref="D407:F407"/>
    <mergeCell ref="H407:K407"/>
    <mergeCell ref="J412:L424"/>
    <mergeCell ref="L407:M407"/>
    <mergeCell ref="L408:M408"/>
    <mergeCell ref="J425:L425"/>
    <mergeCell ref="A425:B425"/>
    <mergeCell ref="A571:F571"/>
    <mergeCell ref="A531:C531"/>
    <mergeCell ref="E531:H531"/>
    <mergeCell ref="I531:K531"/>
    <mergeCell ref="L531:M531"/>
    <mergeCell ref="A534:D534"/>
    <mergeCell ref="F534:H534"/>
    <mergeCell ref="I534:M534"/>
    <mergeCell ref="A539:F539"/>
  </mergeCells>
  <conditionalFormatting sqref="A128">
    <cfRule type="duplicateValues" dxfId="1" priority="1"/>
  </conditionalFormatting>
  <conditionalFormatting sqref="A129:A145">
    <cfRule type="duplicateValues" dxfId="0" priority="2"/>
  </conditionalFormatting>
  <hyperlinks>
    <hyperlink ref="B14" r:id="rId1" xr:uid="{00000000-0004-0000-0000-000000000000}"/>
    <hyperlink ref="B16" r:id="rId2" xr:uid="{00000000-0004-0000-0000-000001000000}"/>
    <hyperlink ref="B20" r:id="rId3" xr:uid="{4706F08C-D71C-41E8-9F83-66AA6EBD2153}"/>
    <hyperlink ref="D487" r:id="rId4" xr:uid="{F194EA49-6478-4981-B24A-628C86495539}"/>
    <hyperlink ref="D478" r:id="rId5" xr:uid="{899B2984-9B72-4ADF-8D14-8D5B195EEE52}"/>
    <hyperlink ref="D484" r:id="rId6" xr:uid="{1D140018-17A9-4CD9-B697-CAE93E802EE3}"/>
    <hyperlink ref="D481" r:id="rId7" xr:uid="{74F15639-84F2-47B8-AD1C-EA224E0251CB}"/>
    <hyperlink ref="K211:M211" r:id="rId8" display="_VERIFICADORES-OOPP-v2.pdf" xr:uid="{0D8D5B76-0647-4530-94E3-A46A2E13E2D4}"/>
    <hyperlink ref="J626" r:id="rId9" xr:uid="{91E2CB69-B529-457B-BE0C-192AA8D32555}"/>
    <hyperlink ref="J625" r:id="rId10" xr:uid="{C3A54D83-E6E6-4743-8DD4-C53C9BA3B5C0}"/>
    <hyperlink ref="J631" r:id="rId11" xr:uid="{7E223DC6-55D2-4796-868F-ED78744AB085}"/>
    <hyperlink ref="J632" r:id="rId12" xr:uid="{9A8CCAEF-ADDC-4F54-B0E3-9D904F72A128}"/>
    <hyperlink ref="J634" r:id="rId13" xr:uid="{3C0DD513-4712-4801-9CA1-F2EC0105BE61}"/>
    <hyperlink ref="J635" r:id="rId14" xr:uid="{90E50722-5BA8-436E-9EF3-FD9AA101EFDE}"/>
    <hyperlink ref="J636" r:id="rId15" xr:uid="{992A09AB-BD7D-4380-8EEE-D461EB7BC464}"/>
    <hyperlink ref="J637" r:id="rId16" xr:uid="{6FA8F7F0-0CDE-4A10-B11E-92819C277049}"/>
    <hyperlink ref="J638" r:id="rId17" xr:uid="{1920EA06-F9C9-4112-9903-F59789588DEF}"/>
    <hyperlink ref="J639" r:id="rId18" xr:uid="{E322D8E7-533C-4265-96D5-EB3ECB5B9215}"/>
    <hyperlink ref="J633" r:id="rId19" xr:uid="{3494CF85-C093-452E-B54F-604A4E18745E}"/>
    <hyperlink ref="K211" r:id="rId20" xr:uid="{18267997-A908-42BB-927D-FF00B8060A8C}"/>
    <hyperlink ref="K212:M287" r:id="rId21" display="_VERIFICADORES-OOPP-v2.pdf" xr:uid="{8F381E92-AE60-44BD-90EC-915F7DE31604}"/>
    <hyperlink ref="K287" r:id="rId22" xr:uid="{9D538393-DE2F-491E-A85E-86F961A67168}"/>
    <hyperlink ref="J352" r:id="rId23" xr:uid="{61A1188A-1E2E-46A9-BA8D-E542A7FA24A2}"/>
    <hyperlink ref="L389" r:id="rId24" xr:uid="{ADCC8BE2-76FC-4D0F-9000-B4A1728603D6}"/>
    <hyperlink ref="G412" r:id="rId25" xr:uid="{60252DA9-F404-4BE3-A5B8-89F3CD25D5BB}"/>
    <hyperlink ref="E429" r:id="rId26" xr:uid="{3C6F13CC-F938-41D7-A423-B4484BE50501}"/>
    <hyperlink ref="F456" r:id="rId27" xr:uid="{2452A1B5-A41D-4947-A4F4-E4E25F643E0E}"/>
    <hyperlink ref="J466" r:id="rId28" xr:uid="{FAEC6D23-FD81-4C3B-8926-6C74FCE73FB6}"/>
    <hyperlink ref="J467" r:id="rId29" xr:uid="{D047D211-4A37-4624-B617-2B7989242C5B}"/>
    <hyperlink ref="J470" r:id="rId30" xr:uid="{D9E218A1-4BBA-4E8D-AED0-93BCC586805C}"/>
    <hyperlink ref="J471" r:id="rId31" xr:uid="{069471D3-96FE-4AF8-BDE8-5E8C59E6F4F3}"/>
    <hyperlink ref="J469" r:id="rId32" xr:uid="{3C9A9FBF-79EA-4B1C-B8CB-38713AF80E5C}"/>
    <hyperlink ref="J494" r:id="rId33" xr:uid="{94C18C91-000D-487D-A26B-E9526829435B}"/>
    <hyperlink ref="F619" r:id="rId34" xr:uid="{9BDF9915-33FC-4432-A979-6E294A59ED4F}"/>
    <hyperlink ref="F621" r:id="rId35" xr:uid="{D40C3950-6399-4FD6-967B-B082CE24F96A}"/>
    <hyperlink ref="F620" r:id="rId36" xr:uid="{AB805BBE-830A-4FE3-9DF5-56C89DB01F41}"/>
    <hyperlink ref="F618" r:id="rId37" xr:uid="{231F87D1-1915-422F-A78D-88DAB12AF870}"/>
    <hyperlink ref="J644" r:id="rId38" xr:uid="{DACEBE29-EA0C-4699-91EE-95EED4A6B894}"/>
    <hyperlink ref="J661" r:id="rId39" xr:uid="{70BD6C0F-F673-47F3-8170-861E5923E4A6}"/>
    <hyperlink ref="J662" r:id="rId40" xr:uid="{E419611E-09FF-45EB-85A9-ABB8174D6B4A}"/>
    <hyperlink ref="J663" r:id="rId41" xr:uid="{E1BAA822-3279-4D4C-A024-71A5B4B3CC39}"/>
    <hyperlink ref="J664" r:id="rId42" xr:uid="{A5A3DFF3-B806-417F-A479-3FDC3CA8AE59}"/>
    <hyperlink ref="J665" r:id="rId43" xr:uid="{83FF7A6A-2F5D-418F-9968-2CD4C28A104D}"/>
  </hyperlinks>
  <pageMargins left="0.23622047244094491" right="3.937007874015748E-2" top="0.33" bottom="0.12" header="0.21" footer="0.12"/>
  <pageSetup paperSize="9" scale="34" fitToHeight="0" orientation="landscape"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topLeftCell="A6" workbookViewId="0">
      <selection activeCell="A6" sqref="A6"/>
    </sheetView>
  </sheetViews>
  <sheetFormatPr baseColWidth="10" defaultColWidth="11" defaultRowHeight="15"/>
  <cols>
    <col min="1" max="1" width="95" customWidth="1"/>
  </cols>
  <sheetData>
    <row r="1" spans="1:5">
      <c r="A1" s="1" t="s">
        <v>215</v>
      </c>
      <c r="B1" s="1" t="s">
        <v>216</v>
      </c>
      <c r="C1" s="589" t="s">
        <v>141</v>
      </c>
      <c r="D1" s="589" t="s">
        <v>112</v>
      </c>
      <c r="E1" s="589" t="s">
        <v>60</v>
      </c>
    </row>
    <row r="2" spans="1:5">
      <c r="A2" s="2"/>
      <c r="B2" s="2"/>
      <c r="C2" s="589"/>
      <c r="D2" s="589"/>
      <c r="E2" s="589"/>
    </row>
    <row r="3" spans="1:5">
      <c r="A3" s="1" t="s">
        <v>217</v>
      </c>
      <c r="B3" s="1" t="s">
        <v>218</v>
      </c>
      <c r="C3" s="589"/>
      <c r="D3" s="589"/>
      <c r="E3" s="589"/>
    </row>
    <row r="4" spans="1:5" ht="99.75">
      <c r="A4" s="3" t="s">
        <v>219</v>
      </c>
      <c r="B4" s="4" t="s">
        <v>220</v>
      </c>
      <c r="C4" s="4" t="s">
        <v>221</v>
      </c>
      <c r="D4" s="4" t="s">
        <v>222</v>
      </c>
      <c r="E4" s="4" t="s">
        <v>223</v>
      </c>
    </row>
    <row r="5" spans="1:5" ht="285">
      <c r="B5" s="4" t="s">
        <v>224</v>
      </c>
      <c r="C5" s="4" t="s">
        <v>225</v>
      </c>
      <c r="D5" s="4" t="s">
        <v>226</v>
      </c>
      <c r="E5" s="5"/>
    </row>
    <row r="6" spans="1:5" ht="213.75">
      <c r="A6" s="3" t="s">
        <v>227</v>
      </c>
      <c r="B6" s="4" t="s">
        <v>228</v>
      </c>
      <c r="C6" s="4" t="s">
        <v>229</v>
      </c>
      <c r="E6" s="4" t="s">
        <v>230</v>
      </c>
    </row>
    <row r="7" spans="1:5" ht="99.75">
      <c r="A7" s="6" t="s">
        <v>143</v>
      </c>
      <c r="C7" s="590" t="s">
        <v>231</v>
      </c>
      <c r="D7" s="4" t="s">
        <v>232</v>
      </c>
    </row>
    <row r="8" spans="1:5" ht="156.75">
      <c r="A8" s="6" t="s">
        <v>233</v>
      </c>
      <c r="C8" s="590"/>
      <c r="D8" s="4" t="s">
        <v>234</v>
      </c>
    </row>
  </sheetData>
  <mergeCells count="4">
    <mergeCell ref="C1:C3"/>
    <mergeCell ref="C7:C8"/>
    <mergeCell ref="D1:D3"/>
    <mergeCell ref="E1: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c H A A B Q S w M E F A A C A A g A t l G p W N v m 0 T e j A A A A 9 Q A A A B I A H A B D b 2 5 m a W c v U G F j a 2 F n Z S 5 4 b W w g o h g A K K A U A A A A A A A A A A A A A A A A A A A A A A A A A A A A h Y + x D o I w F E V / h X S n r 6 A D I Y 8 y E D d J T E y M a 1 M q N k I x t F j + z c F P 8 h f E K O r m e O 8 5 w 7 3 3 6 w 3 z s W 2 C i + q t 7 k x G I s p I o I z s K m 3 q j A z u E C Y k 5 7 g R 8 i R q F U y y s e l o q 4 w c n T u n A N 5 7 6 h e 0 6 2 u I G Y t g X 6 6 3 8 q h a Q T 6 y / i + H 2 l g n j F S E 4 + 4 1 h s c 0 W d K E T Z M Q 5 g 5 L b b 4 8 n t i T / p R Y D I 0 b e s W V D V c F w h w R 3 h f 4 A 1 B L A w Q U A A I A C A C 2 U a l 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l G p W D t U / M a C B A A A f h M A A B M A H A B G b 3 J t d W x h c y 9 T Z W N 0 a W 9 u M S 5 t I K I Y A C i g F A A A A A A A A A A A A A A A A A A A A A A A A A A A A I 1 Y S 2 / j N h C + B 8 h / E N x L A n g N J 8 0 u 0 F 3 4 U C Q t 2 k s f S G 6 b Q q C o k U 2 D I l U + h H 1 g / 3 u H o i X L a w 7 d X G J r P n 7 z 4 H D 4 y R a 4 E 1 o V z / H / 3 Y f r q + s r u 2 M G 6 q I C X n b a O i 8 Z R x v Y 8 n 5 9 / 7 B + u / 7 p b r 1 + K D a F B H d 9 V e D f n 0 Z s Q e G T R 9 u v n j T 3 L S h 3 8 6 u Q s H r U y u E X e 7 N 4 e v 8 6 m r R 9 f Q L L m d k y + 5 p 3 s + K 2 X 9 w u P z 6 B F K 1 w Y D a L 5 W J Z P G r p W 2 U 3 d z / e L Y t f F N e 1 U N v N u 7 f r N X 7 / 2 2 s H z + 6 z h M 3 x 4 + o P 5 P 7 n d h k j / m G B i 1 g F X 1 i t b d E Z 3 e p e 4 M c F J v H C K o T / F Z 4 5 + A 1 Y D c b e x B S X x c f D 8 5 + l f O Z M M m M 3 z v g 5 8 Y v o d M F Z W w n k P v K 9 G K Z s o 0 0 b Q 3 / 5 3 I G 9 I c N Y f v 2 6 C I U R 9 b w 2 m P j v y r 1 7 W I X V 3 5 Z F x D h 0 + O Y U 5 d B e O P j k J h C H G s 1 p A q X b y m D d W Q d S R v c J B g u f d N L Q A N + x U q H v V o T N H U E 1 c 0 c f U L M 6 7 Z 1 r Y 0 C X I L E F j V a C p 7 0 4 B D R a a Y I E J K Z n 0 s a O i X R K W P B e K C 5 Y u m T C x 6 A T C 5 k x + l 9 P L A T r c D 9 x f S 9 k E l D r l g 5 q M M 4 C S y Q U I F N 0 h H 0 e I g G p E C L S 1 Q 5 m q E U j e A b A t d r 7 2 Y a f A S q J E Q C 9 n k k J m K t I t + w R Y o G T C O U D y h I 7 4 R S x R 5 0 H j C 5 0 b d I s l H V Y A M + Z E 3 2 a Y Y A 0 j H v p i C 6 J J J Z 7 k B k K s h G i N d 8 J A y b X C g O g F g Y 4 O R o G i M X 5 A e q 7 E 5 y A Q Y v d b d J 7 O g b c Y u d o 6 7 t s R N a F t L S K O I L M V 4 L T M 2 2 A 7 L 0 R t h Y X 0 h u j y o Q U x u g s L p o r j s s B S o O 0 0 3 i 7 X Q D F y T n H n M z M G r o S 8 J D p F q u Q P g C I 0 D g 1 i U m C 1 h g s a U b f n H V Y Y m r S B d B Y m c v I 4 T B q x W p q t o W M V I M H 1 j F s I 9 3 k E h u A n k m g u X q B s q W l K Y b I 2 R Y v N 2 p H A 8 o K 5 1 m u F w 2 C 9 t B A u d P b 4 Z J J Q 0 L 2 O 7 E f d i P R Z Q f I L v g E V Q O N 6 v H m Q E Q 6 r w C w Y H o c 3 x Y v y 3 R x A q h C D q J 2 w e w M q 9 i e 9 j H r d Z p D Q N t p R 2 c S N J 5 O n 4 D o I + y N t h m G a X b R L K M 0 y L D s t c G u Z B k O 7 J S Q M Q k w E N W V Z F U a V G G 1 w 3 3 J 8 E 4 t t 3 g E L q M O w u s y M E R 3 G d U z q Q k J d M C F D O L U S Q 6 c E 7 a o Y r I F y z d q h i C c F O y / I O j T Y i + Q 4 w e 6 O 3 N 6 1 k x z j + 5 + U s 0 G 4 6 R o S Q Q t Z 4 f g B k l 7 s V 8 z B D k 5 G w C k a B i M W V k 7 8 N P S N r L n 5 O 2 Q / y W J O x z d n M y d A H m B M 8 J y G u f o K y t 5 R 1 h G 9 o 6 Q r P S d Q s r J 3 8 k Z L Y E n n l E G / w 8 U p Y R H V F Y N e + s Z l X l s e Q N b E e 7 l + X T A C x a + 4 L v z 7 H X R i S a n y y I X C k k D P d L l p s N 9 e j z M P J S s 3 n v U d 9 Q o i c 7 O Q W P o 3 w F 5 u O W l Y y T s x H e L 7 6 M o 5 I i z H B n P M G e U 3 L e d z E n r Q 2 g z W M m I + 6 4 D 3 M G a G B 1 h 9 8 N P D G F 2 U F q 3 1 T W T p I i L q l t i + C G E r F 4 O 5 r m u J q Z 4 f G 0 g h N X J h d P g f S A F o a 9 0 F T Q P 3 X M z O + o r F w 5 L u u 3 y X X m + E z n Y o Z c S p F M P f L u 9 v h I q / d v Q h / 8 A U E s B A i 0 A F A A C A A g A t l G p W N v m 0 T e j A A A A 9 Q A A A B I A A A A A A A A A A A A A A A A A A A A A A E N v b m Z p Z y 9 Q Y W N r Y W d l L n h t b F B L A Q I t A B Q A A g A I A L Z R q V g P y u m r p A A A A O k A A A A T A A A A A A A A A A A A A A A A A O 8 A A A B b Q 2 9 u d G V u d F 9 U e X B l c 1 0 u e G 1 s U E s B A i 0 A F A A C A A g A t l G p W D t U / M a C B A A A f h M A A B M A A A A A A A A A A A A A A A A A 4 A E A A E Z v c m 1 1 b G F z L 1 N l Y 3 R p b 2 4 x L m 1 Q S w U G A A A A A A M A A w D C A A A A r w 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n M A A A A A A A C s c 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2 J l Y 1 9 w b 3 N 0 d W x h Y 2 l v b m V z X z I w M j Q w N T A 5 M T A w 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0 M i I g L z 4 8 R W 5 0 c n k g V H l w Z T 0 i R m l s b E V y c m 9 y Q 2 9 k Z S I g V m F s d W U 9 I n N V b m t u b 3 d u I i A v P j x F b n R y e S B U e X B l P S J G a W x s R X J y b 3 J D b 3 V u d C I g V m F s d W U 9 I m w w I i A v P j x F b n R y e S B U e X B l P S J G a W x s T G F z d F V w Z G F 0 Z W Q i I F Z h b H V l P S J k M j A y N C 0 w N S 0 w O V Q x N T o w N T o x N C 4 4 M z k 0 N T g 0 W i I g L z 4 8 R W 5 0 c n k g V H l w Z T 0 i R m l s b E N v b H V t b l R 5 c G V z I i B W Y W x 1 Z T 0 i c 0 F 3 W U R C Z 1 l K Q X d Z R E F 3 W U d C Z 1 l H Q m d N R E F 3 W U d C Z 1 l H Q m d Z R 0 J n W U d C Z 1 l E Q X d Z R 0 J n T U d C Z 1 l E Q m d Z R 0 N R W U d C Z 1 l H Q m d Z R 0 J n W U d C Z 0 1 E Q m d Z R 0 J n W U R C Z 0 1 H Q X d Z R 0 J n W U d C Z 0 1 K Q m d Z R 0 J n W U R C Z 1 l H Q X d Z R E F 3 W U d C Z 1 l H Q m d N R E F 3 W U d C Z 1 l H Q m d Z R 0 N B W U d C Z 1 l I Q n d Z S E J n W U R B d 1 l E Q m d Z R 0 J n W U d C Z 2 M 9 I i A v P j x F b n R y e S B U e X B l P S J G a W x s Q 2 9 s d W 1 u T m F t Z X M i I F Z h b H V l P S J z W y Z x d W 9 0 O 2 J l Y 1 9 p Z F 9 w b 3 N 0 d W x h Y 2 l v b i Z x d W 9 0 O y w m c X V v d D t i Z W N f d G l w b y 1 w b 3 N 0 d W x h Y 2 l v b i Z x d W 9 0 O y w m c X V v d D t i Z W N f Y 2 V k d W x h J n F 1 b 3 Q 7 L C Z x d W 9 0 O 2 J l Y 1 9 u b 2 1 i c m V z X 2 F w Z W x s a W R v c y Z x d W 9 0 O y w m c X V v d D t i Z W N f c 2 V 4 b y Z x d W 9 0 O y w m c X V v d D t i Z W N f Z m V j a G F f b m F j a W 1 p Z W 5 0 b y Z x d W 9 0 O y w m c X V v d D t i Z W N f Z W R h Z C Z x d W 9 0 O y w m c X V v d D t i Z W N f Y 2 9 y c m V v X 2 V s Z W N 0 c m 9 u a W N v J n F 1 b 3 Q 7 L C Z x d W 9 0 O 2 J l Y 1 9 0 Z W x l Z m 9 u b y Z x d W 9 0 O y w m c X V v d D t i Z W N f Y 2 V s d W x h c i Z x d W 9 0 O y w m c X V v d D t i Z W N f c G F p c y Z x d W 9 0 O y w m c X V v d D t i Z W N f c H J v d m l u Y 2 l h J n F 1 b 3 Q 7 L C Z x d W 9 0 O 2 J l Y 1 9 j a X V k Y W Q m c X V v d D s s J n F 1 b 3 Q 7 Y m V j X 3 B h c n J v c X V p Y S Z x d W 9 0 O y w m c X V v d D t i Z W N f Z X N 0 Y W R v X 2 N p d m l s J n F 1 b 3 Q 7 L C Z x d W 9 0 O 2 J l Y 1 9 k b 2 1 f c G F p c y Z x d W 9 0 O y w m c X V v d D t i Z W N f Z G 9 t X 3 B y b 3 Z p b m N p Y S Z x d W 9 0 O y w m c X V v d D t i Z W N f Z G 9 t X 2 N p d W R h Z C Z x d W 9 0 O y w m c X V v d D t i Z W N f Z G 9 t X 3 B h c n J v c X V p Y S Z x d W 9 0 O y w m c X V v d D t i Z W N f Z G 9 t X 2 J h c n J p b y Z x d W 9 0 O y w m c X V v d D t i Z W N f Z G 9 t X 2 V k a W Z p Y 2 l v J n F 1 b 3 Q 7 L C Z x d W 9 0 O 2 J l Y 1 9 k b 2 1 f Y 2 9 u a n V u d G 8 m c X V v d D s s J n F 1 b 3 Q 7 Y m V j X 2 R v b V 9 i b G 9 x d W U m c X V v d D s s J n F 1 b 3 Q 7 Y m V j X 2 R v b V 9 j Y W x s Z V 9 w c m l u J n F 1 b 3 Q 7 L C Z x d W 9 0 O 2 J l Y 1 9 k b 2 1 f Y 2 F s b G V f c 2 V j J n F 1 b 3 Q 7 L C Z x d W 9 0 O 2 J l Y 1 9 k b 2 1 f b n V t X 2 N h c 2 E m c X V v d D s s J n F 1 b 3 Q 7 Y m V j X 2 V 0 b m l h J n F 1 b 3 Q 7 L C Z x d W 9 0 O 2 J l Y 1 9 w d W V i b G 9 f b m F j J n F 1 b 3 Q 7 L C Z x d W 9 0 O 2 J l Y 1 9 p b n N 0 X 2 V k d W N h d G l 2 Y S Z x d W 9 0 O y w m c X V v d D t i Z W N f a W 5 z d F 9 m Y W N 1 b H R h Z C Z x d W 9 0 O y w m c X V v d D t i Z W N f a W 5 z d F 9 l c 2 N 1 Z W x h J n F 1 b 3 Q 7 L C Z x d W 9 0 O 2 J l Y 1 9 p b n N 0 X 3 B h a X M m c X V v d D s s J n F 1 b 3 Q 7 Y m V j X 2 l u c 3 R f c H J v d m l u Y 2 l h J n F 1 b 3 Q 7 L C Z x d W 9 0 O 2 J l Y 1 9 p b n N 0 X 2 N p d W R h Z C Z x d W 9 0 O y w m c X V v d D t i Z W N f a W 5 z d F 9 k a X J l Y 2 N p b 2 4 m c X V v d D s s J n F 1 b 3 Q 7 Y m V j X 2 l u c 3 R f c 2 9 z d G V u a W 1 p Z W 5 0 b y Z x d W 9 0 O y w m c X V v d D t i Z W N f a W 5 z d F 9 z Z W 1 l c 3 R y Z S Z x d W 9 0 O y w m c X V v d D t i Z W N f a W 5 z d F 9 w c m 9 t Z W R p b 3 N 1 c C Z x d W 9 0 O y w m c X V v d D t i Z W N f a W 5 z d F 9 k a X N 0 a W 5 j a W 9 u c 3 V w J n F 1 b 3 Q 7 L C Z x d W 9 0 O 2 J l Y 1 9 p b n N 0 X 3 V i a W N h Y 2 l v b i Z x d W 9 0 O y w m c X V v d D t i Z W N f a W 5 z d F 9 q d X J p c 2 R p Y 2 N p b 2 4 m c X V v d D s s J n F 1 b 3 Q 7 Y m V j X 2 l u c 3 R f c H J v b W V k a W 8 m c X V v d D s s J n F 1 b 3 Q 7 Y m V j X 2 l u c 3 R f d G l w b 1 9 k a X N 0 a W 5 j a W 9 u J n F 1 b 3 Q 7 L C Z x d W 9 0 O 2 J l Y 1 9 p b n N 0 X 2 5 v b W J y Z V 9 k a X N 0 J n F 1 b 3 Q 7 L C Z x d W 9 0 O 2 J l Y 1 9 p b n N 0 X 2 9 0 b 3 J n Y V 9 k a X N 0 J n F 1 b 3 Q 7 L C Z x d W 9 0 O 2 J l Y 1 9 p b n N 0 X 2 Z l Y 2 h h X 2 R p c 3 Q m c X V v d D s s J n F 1 b 3 Q 7 Y m V j X 2 R l c F 9 l Y 2 9 u b 2 1 p Y 2 E m c X V v d D s s J n F 1 b 3 Q 7 Y m V j X 2 R l c F 9 v d H J v c y Z x d W 9 0 O y w m c X V v d D t i Z W N f Z G V w X 2 5 v b W J y Z S Z x d W 9 0 O y w m c X V v d D t i Z W N f Z G V w X 2 R p c 2 N h c G F j a W R h Z C Z x d W 9 0 O y w m c X V v d D t i Z W N f Z G V w X 3 R p c G 9 f Z G l z Y 2 F w Y W N p Z G F k J n F 1 b 3 Q 7 L C Z x d W 9 0 O 2 J l Y 1 9 k Z X B f b n V t X 2 N v b m F k a X M m c X V v d D s s J n F 1 b 3 Q 7 Y m V j X 2 R l c F 9 l b m Z f Y 2 F 0 Y X N 0 c m 9 m a W N h J n F 1 b 3 Q 7 L C Z x d W 9 0 O 2 J l Y 1 9 k Z X B f Z W 5 m X 2 N 1 Y W x l c y Z x d W 9 0 O y w m c X V v d D t i Z W N f Z G V w X 3 Z p Y 3 R p b W E m c X V v d D s s J n F 1 b 3 Q 7 Y m V j X 2 R l c F 9 0 a X B v X 2 F n c m V z a W 9 u J n F 1 b 3 Q 7 L C Z x d W 9 0 O 2 J l Y 1 9 k Z X B f c 2 l 0 d W F j a W 9 u c 3 V w J n F 1 b 3 Q 7 L C Z x d W 9 0 O 2 J l Y 1 9 y Z X B f a m V m Z V 9 o b 2 d h c i Z x d W 9 0 O y w m c X V v d D t i Z W N f c m V w X 2 5 1 b V 9 o a W p v c y Z x d W 9 0 O y w m c X V v d D t i Z W N f c m V w X 2 5 1 b W h f Z G V w Z W 5 k Z S Z x d W 9 0 O y w m c X V v d D t i Z W N f c m V w X 3 Z p d m l l b m R h J n F 1 b 3 Q 7 L C Z x d W 9 0 O 2 J l Y 1 9 y Z X B f c 2 V y d l 9 i Y X N p Y 2 9 z J n F 1 b 3 Q 7 L C Z x d W 9 0 O 2 J l Y 1 9 y Z X B f Y m l l b m V z J n F 1 b 3 Q 7 L C Z x d W 9 0 O 2 J l Y 1 9 y Z X B f d H J h Y m F q Y S Z x d W 9 0 O y w m c X V v d D t i Z W N f c m V w X 2 l u c 3 R f b m 9 t Y n J l J n F 1 b 3 Q 7 L C Z x d W 9 0 O 2 J l Y 1 9 y Z X B f d G l l b X B v d C Z x d W 9 0 O y w m c X V v d D t i Z W N f c m V w X 2 N h c m d v d C Z x d W 9 0 O y w m c X V v d D t i Z W N f c m V w X 2 l u Z 3 J l c 2 9 z d C Z x d W 9 0 O y w m c X V v d D t i Z W N f c m V w X 2 R p c m V j Y 2 l v b n Q m c X V v d D s s J n F 1 b 3 Q 7 Y m V j X 3 J l c F 9 0 Z W x l Z m 9 u b 3 Q m c X V v d D s s J n F 1 b 3 Q 7 Y m V j X 3 J l c F 9 q b 3 J u Y W R h d C Z x d W 9 0 O y w m c X V v d D t i Z W N f c m V w X 3 R p c G 9 p b n N 0 J n F 1 b 3 Q 7 L C Z x d W 9 0 O 2 J l Y 1 9 y Z X B f c m V s Y W N p b 2 5 s Y W J 0 J n F 1 b 3 Q 7 L C Z x d W 9 0 O 2 J l Y 1 9 i Z W 5 l Z m l j a W F y a W 9 f Z 2 F k a S Z x d W 9 0 O y w m c X V v d D t i Z W N f Y m V u Z W Z p Y 2 l h c m l v X 2 5 v b W J y Z X M m c X V v d D s s J n F 1 b 3 Q 7 Y m V j X 2 J l b m V m a W N p Y X J p b 1 9 0 a X B v J n F 1 b 3 Q 7 L C Z x d W 9 0 O 2 J l Y 1 9 i Z W 5 l Z m l j a W F y a W 9 f d m F s b 3 I m c X V v d D s s J n F 1 b 3 Q 7 Y m V j X 2 J l b m V m a W N h Y 2 l v X 2 Z l Y 2 h h J n F 1 b 3 Q 7 L C Z x d W 9 0 O 2 J l Y 1 9 i Z W 5 l Z m l j a W F y a W 9 f Z X N 0 Y W R v J n F 1 b 3 Q 7 L C Z x d W 9 0 O 2 J l Y 1 9 y Z X B f d G l w b 1 9 2 a X Z p Z W 5 k Y S Z x d W 9 0 O y w m c X V v d D t i Z W N f Z X N 0 Y W R v J n F 1 b 3 Q 7 L C Z x d W 9 0 O 2 J l Y 1 9 u d W 1 f d H J h b W l 0 Z S Z x d W 9 0 O y w m c X V v d D t i Z W N f d G l w b 1 9 i Z W N h J n F 1 b 3 Q 7 L C Z x d W 9 0 O 2 J l Y 1 9 y Z X B f Y 2 V k d W x h J n F 1 b 3 Q 7 L C Z x d W 9 0 O 2 J l Y 1 9 y Z X B f b m 9 t Y n J l c y Z x d W 9 0 O y w m c X V v d D t i Z W N f c m V w X 3 N l e G 8 m c X V v d D s s J n F 1 b 3 Q 7 Y m V j X 3 J l c F 9 m Z W N o Y V 9 u Y W M m c X V v d D s s J n F 1 b 3 Q 7 Y m V j X 3 J l c F 9 l Z G F k J n F 1 b 3 Q 7 L C Z x d W 9 0 O 2 J l Y 1 9 y Z X B f Y 2 9 y c m V v J n F 1 b 3 Q 7 L C Z x d W 9 0 O 2 J l Y 1 9 y Z X B f d G V s Z W Z v b m 8 m c X V v d D s s J n F 1 b 3 Q 7 Y m V j X 3 J l c F 9 j Z W x 1 b G F y J n F 1 b 3 Q 7 L C Z x d W 9 0 O 2 J l Y 1 9 y Z X B f c G F p c y Z x d W 9 0 O y w m c X V v d D t i Z W N f c m V w X 3 B y b 3 Z p b m N p Y S Z x d W 9 0 O y w m c X V v d D t i Z W N f c m V w X 2 N p d W R h Z C Z x d W 9 0 O y w m c X V v d D t i Z W N f c m V w X 3 B h c n J v c X V p Y S Z x d W 9 0 O y w m c X V v d D t i Z W N f c m V w X 2 V z d G F k b 1 9 j a X Z p b C Z x d W 9 0 O y w m c X V v d D t i Z W N f c m V w X 2 R v b V 9 w Y W l z J n F 1 b 3 Q 7 L C Z x d W 9 0 O 2 J l Y 1 9 y Z X B f Z G 9 t X 3 B y b 3 Z p b m N p Y S Z x d W 9 0 O y w m c X V v d D t i Z W N f c m V w X 2 R v b V 9 j a X V k Y W Q m c X V v d D s s J n F 1 b 3 Q 7 Y m V j X 3 J l c F 9 k b 2 1 f c G F y c m 9 x d W l h J n F 1 b 3 Q 7 L C Z x d W 9 0 O 2 J l Y 1 9 y Z X B f Z G 9 t X 2 J h c n J p b y Z x d W 9 0 O y w m c X V v d D t i Z W N f c m V w X 2 R v b V 9 l Z G l m a W N p b y Z x d W 9 0 O y w m c X V v d D t i Z W N f c m V w X 2 R v b V 9 j b 2 5 q d W 5 0 b y Z x d W 9 0 O y w m c X V v d D t i Z W N f c m V w X 2 R v b V 9 i b G 9 x d W U m c X V v d D s s J n F 1 b 3 Q 7 Y m V j X 3 J l c F 9 k b 2 1 f Y 2 F s b G V f c H J p J n F 1 b 3 Q 7 L C Z x d W 9 0 O 2 J l Y 1 9 y Z X B f Z G 9 t X 2 N h b G x l X 3 N l Y y Z x d W 9 0 O y w m c X V v d D t i Z W N f c m V w X 2 R v b V 9 u d W 1 f Y 2 F z Y S Z x d W 9 0 O y w m c X V v d D t i Z W N f d X N 1 Y X J p b y Z x d W 9 0 O y w m c X V v d D t i Z W N f Z m V j a G F f c m V n a X N 0 c m 8 m c X V v d D s s J n F 1 b 3 Q 7 Y m V j X 2 5 v d G l m a W N h Y 2 l v b i Z x d W 9 0 O y w m c X V v d D t i Z W N f Z m V j a G F f Z W 5 0 c m V 2 a X N 0 Y S Z x d W 9 0 O y w m c X V v d D t i Z W N f Z X N 0 Y W R v M i Z x d W 9 0 O y w m c X V v d D t i Z W N f b m 9 0 a W Z p Y 2 F j a W 9 u X 2 F k a n V k a W N h Z G 8 m c X V v d D s s J n F 1 b 3 Q 7 Y m V j X 2 Z l Y 2 h h X 2 F k a n V k a W N h Z G 8 m c X V v d D s s J n F 1 b 3 Q 7 Y m V j X 2 Z l Y 2 h h X 2 N v b n N 1 b H R h J n F 1 b 3 Q 7 L C Z x d W 9 0 O 2 J l Y 1 9 u b 3 R p Z m l j Y W N p b 2 5 f b W 9 u a X R v c m V v J n F 1 b 3 Q 7 L C Z x d W 9 0 O 2 J l Y 1 9 m Z W N o Y V 9 t b 2 5 p d G 9 y Z W 8 m c X V v d D s s J n F 1 b 3 Q 7 Y m V j X 2 N 1 b X B s a W 1 p Z W 5 0 b y Z x d W 9 0 O y w m c X V v d D t i Z W N f Z m V j a G F f Y 3 V t c G x p b W l l b n R v X 2 F u d C Z x d W 9 0 O y w m c X V v d D t i Z W N f c G V y a W 9 k b y Z x d W 9 0 O y w m c X V v d D t i Z W N f b n V t X 2 Z v c m 1 1 b G F y a W 8 m c X V v d D s s J n F 1 b 3 Q 7 Y m V j X 2 1 v Z G F s a W R h Z C Z x d W 9 0 O y w m c X V v d D t i Z W N f a W 5 z d F 9 1 b H R p b W 9 f Y W 5 p b y Z x d W 9 0 O y w m c X V v d D t i Z W N f a W 5 z d F 9 h b m l v X 3 B y b 2 1 l Z G l v J n F 1 b 3 Q 7 L C Z x d W 9 0 O 2 J l Y 1 9 0 a X B v X 2 l u c 3 R f c 3 V w J n F 1 b 3 Q 7 L C Z x d W 9 0 O 2 J l Y 1 9 i Z W 5 l Z m l j a W F y a W 9 f Z m F t a W x p Y X I m c X V v d D s s J n F 1 b 3 Q 7 Y m V j X 2 9 i c 2 V y d m F j a W 9 u J n F 1 b 3 Q 7 L C Z x d W 9 0 O 2 J l Y 1 9 v Y n N l c n Z h Y 2 l v b l 9 k Z X R h b G x l J n F 1 b 3 Q 7 L C Z x d W 9 0 O 2 J l Y 1 9 l b n R y Z X Z p c 3 R h J n F 1 b 3 Q 7 L C Z x d W 9 0 O 2 J l Y 1 9 m Z W N o Y V 9 j d W 1 w b G l t a W V u d G 8 m c X V v d D s s J n F 1 b 3 Q 7 Y m V j X 2 Z l Y 2 h h X 2 N v b n N 1 b H R h X 2 V u d H J l d m l z d G E m c X V v d D t d I i A v P j x F b n R y e S B U e X B l P S J G a W x s U 3 R h d H V z I i B W Y W x 1 Z T 0 i c 0 N v b X B s Z X R l I i A v P j x F b n R y e S B U e X B l P S J S Z W x h d G l v b n N o a X B J b m Z v Q 2 9 u d G F p b m V y I i B W Y W x 1 Z T 0 i c 3 s m c X V v d D t j b 2 x 1 b W 5 D b 3 V u d C Z x d W 9 0 O z o x M z E s J n F 1 b 3 Q 7 a 2 V 5 Q 2 9 s d W 1 u T m F t Z X M m c X V v d D s 6 W 1 0 s J n F 1 b 3 Q 7 c X V l c n l S Z W x h d G l v b n N o a X B z J n F 1 b 3 Q 7 O l t d L C Z x d W 9 0 O 2 N v b H V t b k l k Z W 5 0 a X R p Z X M m c X V v d D s 6 W y Z x d W 9 0 O 1 N l Y 3 R p b 2 4 x L 2 J l Y 1 9 w b 3 N 0 d W x h Y 2 l v b m V z X z I w M j Q w N T A 5 M T A w N C 9 U a X B v I G N h b W J p Y W R v L n t i Z W N f a W R f c G 9 z d H V s Y W N p b 2 4 s M H 0 m c X V v d D s s J n F 1 b 3 Q 7 U 2 V j d G l v b j E v Y m V j X 3 B v c 3 R 1 b G F j a W 9 u Z X N f M j A y N D A 1 M D k x M D A 0 L 1 R p c G 8 g Y 2 F t Y m l h Z G 8 u e 2 J l Y 1 9 0 a X B v L X B v c 3 R 1 b G F j a W 9 u L D F 9 J n F 1 b 3 Q 7 L C Z x d W 9 0 O 1 N l Y 3 R p b 2 4 x L 2 J l Y 1 9 w b 3 N 0 d W x h Y 2 l v b m V z X z I w M j Q w N T A 5 M T A w N C 9 U a X B v I G N h b W J p Y W R v L n t i Z W N f Y 2 V k d W x h L D J 9 J n F 1 b 3 Q 7 L C Z x d W 9 0 O 1 N l Y 3 R p b 2 4 x L 2 J l Y 1 9 w b 3 N 0 d W x h Y 2 l v b m V z X z I w M j Q w N T A 5 M T A w N C 9 U a X B v I G N h b W J p Y W R v L n t i Z W N f b m 9 t Y n J l c 1 9 h c G V s b G l k b 3 M s M 3 0 m c X V v d D s s J n F 1 b 3 Q 7 U 2 V j d G l v b j E v Y m V j X 3 B v c 3 R 1 b G F j a W 9 u Z X N f M j A y N D A 1 M D k x M D A 0 L 1 R p c G 8 g Y 2 F t Y m l h Z G 8 u e 2 J l Y 1 9 z Z X h v L D R 9 J n F 1 b 3 Q 7 L C Z x d W 9 0 O 1 N l Y 3 R p b 2 4 x L 2 J l Y 1 9 w b 3 N 0 d W x h Y 2 l v b m V z X z I w M j Q w N T A 5 M T A w N C 9 U a X B v I G N h b W J p Y W R v L n t i Z W N f Z m V j a G F f b m F j a W 1 p Z W 5 0 b y w 1 f S Z x d W 9 0 O y w m c X V v d D t T Z W N 0 a W 9 u M S 9 i Z W N f c G 9 z d H V s Y W N p b 2 5 l c 1 8 y M D I 0 M D U w O T E w M D Q v V G l w b y B j Y W 1 i a W F k b y 5 7 Y m V j X 2 V k Y W Q s N n 0 m c X V v d D s s J n F 1 b 3 Q 7 U 2 V j d G l v b j E v Y m V j X 3 B v c 3 R 1 b G F j a W 9 u Z X N f M j A y N D A 1 M D k x M D A 0 L 1 R p c G 8 g Y 2 F t Y m l h Z G 8 u e 2 J l Y 1 9 j b 3 J y Z W 9 f Z W x l Y 3 R y b 2 5 p Y 2 8 s N 3 0 m c X V v d D s s J n F 1 b 3 Q 7 U 2 V j d G l v b j E v Y m V j X 3 B v c 3 R 1 b G F j a W 9 u Z X N f M j A y N D A 1 M D k x M D A 0 L 1 R p c G 8 g Y 2 F t Y m l h Z G 8 u e 2 J l Y 1 9 0 Z W x l Z m 9 u b y w 4 f S Z x d W 9 0 O y w m c X V v d D t T Z W N 0 a W 9 u M S 9 i Z W N f c G 9 z d H V s Y W N p b 2 5 l c 1 8 y M D I 0 M D U w O T E w M D Q v V G l w b y B j Y W 1 i a W F k b y 5 7 Y m V j X 2 N l b H V s Y X I s O X 0 m c X V v d D s s J n F 1 b 3 Q 7 U 2 V j d G l v b j E v Y m V j X 3 B v c 3 R 1 b G F j a W 9 u Z X N f M j A y N D A 1 M D k x M D A 0 L 1 R p c G 8 g Y 2 F t Y m l h Z G 8 u e 2 J l Y 1 9 w Y W l z L D E w f S Z x d W 9 0 O y w m c X V v d D t T Z W N 0 a W 9 u M S 9 i Z W N f c G 9 z d H V s Y W N p b 2 5 l c 1 8 y M D I 0 M D U w O T E w M D Q v V G l w b y B j Y W 1 i a W F k b y 5 7 Y m V j X 3 B y b 3 Z p b m N p Y S w x M X 0 m c X V v d D s s J n F 1 b 3 Q 7 U 2 V j d G l v b j E v Y m V j X 3 B v c 3 R 1 b G F j a W 9 u Z X N f M j A y N D A 1 M D k x M D A 0 L 1 R p c G 8 g Y 2 F t Y m l h Z G 8 u e 2 J l Y 1 9 j a X V k Y W Q s M T J 9 J n F 1 b 3 Q 7 L C Z x d W 9 0 O 1 N l Y 3 R p b 2 4 x L 2 J l Y 1 9 w b 3 N 0 d W x h Y 2 l v b m V z X z I w M j Q w N T A 5 M T A w N C 9 U a X B v I G N h b W J p Y W R v L n t i Z W N f c G F y c m 9 x d W l h L D E z f S Z x d W 9 0 O y w m c X V v d D t T Z W N 0 a W 9 u M S 9 i Z W N f c G 9 z d H V s Y W N p b 2 5 l c 1 8 y M D I 0 M D U w O T E w M D Q v V G l w b y B j Y W 1 i a W F k b y 5 7 Y m V j X 2 V z d G F k b 1 9 j a X Z p b C w x N H 0 m c X V v d D s s J n F 1 b 3 Q 7 U 2 V j d G l v b j E v Y m V j X 3 B v c 3 R 1 b G F j a W 9 u Z X N f M j A y N D A 1 M D k x M D A 0 L 1 R p c G 8 g Y 2 F t Y m l h Z G 8 u e 2 J l Y 1 9 k b 2 1 f c G F p c y w x N X 0 m c X V v d D s s J n F 1 b 3 Q 7 U 2 V j d G l v b j E v Y m V j X 3 B v c 3 R 1 b G F j a W 9 u Z X N f M j A y N D A 1 M D k x M D A 0 L 1 R p c G 8 g Y 2 F t Y m l h Z G 8 u e 2 J l Y 1 9 k b 2 1 f c H J v d m l u Y 2 l h L D E 2 f S Z x d W 9 0 O y w m c X V v d D t T Z W N 0 a W 9 u M S 9 i Z W N f c G 9 z d H V s Y W N p b 2 5 l c 1 8 y M D I 0 M D U w O T E w M D Q v V G l w b y B j Y W 1 i a W F k b y 5 7 Y m V j X 2 R v b V 9 j a X V k Y W Q s M T d 9 J n F 1 b 3 Q 7 L C Z x d W 9 0 O 1 N l Y 3 R p b 2 4 x L 2 J l Y 1 9 w b 3 N 0 d W x h Y 2 l v b m V z X z I w M j Q w N T A 5 M T A w N C 9 U a X B v I G N h b W J p Y W R v L n t i Z W N f Z G 9 t X 3 B h c n J v c X V p Y S w x O H 0 m c X V v d D s s J n F 1 b 3 Q 7 U 2 V j d G l v b j E v Y m V j X 3 B v c 3 R 1 b G F j a W 9 u Z X N f M j A y N D A 1 M D k x M D A 0 L 1 R p c G 8 g Y 2 F t Y m l h Z G 8 u e 2 J l Y 1 9 k b 2 1 f Y m F y c m l v L D E 5 f S Z x d W 9 0 O y w m c X V v d D t T Z W N 0 a W 9 u M S 9 i Z W N f c G 9 z d H V s Y W N p b 2 5 l c 1 8 y M D I 0 M D U w O T E w M D Q v V G l w b y B j Y W 1 i a W F k b y 5 7 Y m V j X 2 R v b V 9 l Z G l m a W N p b y w y M H 0 m c X V v d D s s J n F 1 b 3 Q 7 U 2 V j d G l v b j E v Y m V j X 3 B v c 3 R 1 b G F j a W 9 u Z X N f M j A y N D A 1 M D k x M D A 0 L 1 R p c G 8 g Y 2 F t Y m l h Z G 8 u e 2 J l Y 1 9 k b 2 1 f Y 2 9 u a n V u d G 8 s M j F 9 J n F 1 b 3 Q 7 L C Z x d W 9 0 O 1 N l Y 3 R p b 2 4 x L 2 J l Y 1 9 w b 3 N 0 d W x h Y 2 l v b m V z X z I w M j Q w N T A 5 M T A w N C 9 U a X B v I G N h b W J p Y W R v L n t i Z W N f Z G 9 t X 2 J s b 3 F 1 Z S w y M n 0 m c X V v d D s s J n F 1 b 3 Q 7 U 2 V j d G l v b j E v Y m V j X 3 B v c 3 R 1 b G F j a W 9 u Z X N f M j A y N D A 1 M D k x M D A 0 L 1 R p c G 8 g Y 2 F t Y m l h Z G 8 u e 2 J l Y 1 9 k b 2 1 f Y 2 F s b G V f c H J p b i w y M 3 0 m c X V v d D s s J n F 1 b 3 Q 7 U 2 V j d G l v b j E v Y m V j X 3 B v c 3 R 1 b G F j a W 9 u Z X N f M j A y N D A 1 M D k x M D A 0 L 1 R p c G 8 g Y 2 F t Y m l h Z G 8 u e 2 J l Y 1 9 k b 2 1 f Y 2 F s b G V f c 2 V j L D I 0 f S Z x d W 9 0 O y w m c X V v d D t T Z W N 0 a W 9 u M S 9 i Z W N f c G 9 z d H V s Y W N p b 2 5 l c 1 8 y M D I 0 M D U w O T E w M D Q v V G l w b y B j Y W 1 i a W F k b y 5 7 Y m V j X 2 R v b V 9 u d W 1 f Y 2 F z Y S w y N X 0 m c X V v d D s s J n F 1 b 3 Q 7 U 2 V j d G l v b j E v Y m V j X 3 B v c 3 R 1 b G F j a W 9 u Z X N f M j A y N D A 1 M D k x M D A 0 L 1 R p c G 8 g Y 2 F t Y m l h Z G 8 u e 2 J l Y 1 9 l d G 5 p Y S w y N n 0 m c X V v d D s s J n F 1 b 3 Q 7 U 2 V j d G l v b j E v Y m V j X 3 B v c 3 R 1 b G F j a W 9 u Z X N f M j A y N D A 1 M D k x M D A 0 L 1 R p c G 8 g Y 2 F t Y m l h Z G 8 u e 2 J l Y 1 9 w d W V i b G 9 f b m F j L D I 3 f S Z x d W 9 0 O y w m c X V v d D t T Z W N 0 a W 9 u M S 9 i Z W N f c G 9 z d H V s Y W N p b 2 5 l c 1 8 y M D I 0 M D U w O T E w M D Q v V G l w b y B j Y W 1 i a W F k b y 5 7 Y m V j X 2 l u c 3 R f Z W R 1 Y 2 F 0 a X Z h L D I 4 f S Z x d W 9 0 O y w m c X V v d D t T Z W N 0 a W 9 u M S 9 i Z W N f c G 9 z d H V s Y W N p b 2 5 l c 1 8 y M D I 0 M D U w O T E w M D Q v V G l w b y B j Y W 1 i a W F k b y 5 7 Y m V j X 2 l u c 3 R f Z m F j d W x 0 Y W Q s M j l 9 J n F 1 b 3 Q 7 L C Z x d W 9 0 O 1 N l Y 3 R p b 2 4 x L 2 J l Y 1 9 w b 3 N 0 d W x h Y 2 l v b m V z X z I w M j Q w N T A 5 M T A w N C 9 U a X B v I G N h b W J p Y W R v L n t i Z W N f a W 5 z d F 9 l c 2 N 1 Z W x h L D M w f S Z x d W 9 0 O y w m c X V v d D t T Z W N 0 a W 9 u M S 9 i Z W N f c G 9 z d H V s Y W N p b 2 5 l c 1 8 y M D I 0 M D U w O T E w M D Q v V G l w b y B j Y W 1 i a W F k b y 5 7 Y m V j X 2 l u c 3 R f c G F p c y w z M X 0 m c X V v d D s s J n F 1 b 3 Q 7 U 2 V j d G l v b j E v Y m V j X 3 B v c 3 R 1 b G F j a W 9 u Z X N f M j A y N D A 1 M D k x M D A 0 L 1 R p c G 8 g Y 2 F t Y m l h Z G 8 u e 2 J l Y 1 9 p b n N 0 X 3 B y b 3 Z p b m N p Y S w z M n 0 m c X V v d D s s J n F 1 b 3 Q 7 U 2 V j d G l v b j E v Y m V j X 3 B v c 3 R 1 b G F j a W 9 u Z X N f M j A y N D A 1 M D k x M D A 0 L 1 R p c G 8 g Y 2 F t Y m l h Z G 8 u e 2 J l Y 1 9 p b n N 0 X 2 N p d W R h Z C w z M 3 0 m c X V v d D s s J n F 1 b 3 Q 7 U 2 V j d G l v b j E v Y m V j X 3 B v c 3 R 1 b G F j a W 9 u Z X N f M j A y N D A 1 M D k x M D A 0 L 1 R p c G 8 g Y 2 F t Y m l h Z G 8 u e 2 J l Y 1 9 p b n N 0 X 2 R p c m V j Y 2 l v b i w z N H 0 m c X V v d D s s J n F 1 b 3 Q 7 U 2 V j d G l v b j E v Y m V j X 3 B v c 3 R 1 b G F j a W 9 u Z X N f M j A y N D A 1 M D k x M D A 0 L 1 R p c G 8 g Y 2 F t Y m l h Z G 8 u e 2 J l Y 1 9 p b n N 0 X 3 N v c 3 R l b m l t a W V u d G 8 s M z V 9 J n F 1 b 3 Q 7 L C Z x d W 9 0 O 1 N l Y 3 R p b 2 4 x L 2 J l Y 1 9 w b 3 N 0 d W x h Y 2 l v b m V z X z I w M j Q w N T A 5 M T A w N C 9 U a X B v I G N h b W J p Y W R v L n t i Z W N f a W 5 z d F 9 z Z W 1 l c 3 R y Z S w z N n 0 m c X V v d D s s J n F 1 b 3 Q 7 U 2 V j d G l v b j E v Y m V j X 3 B v c 3 R 1 b G F j a W 9 u Z X N f M j A y N D A 1 M D k x M D A 0 L 1 R p c G 8 g Y 2 F t Y m l h Z G 8 u e 2 J l Y 1 9 p b n N 0 X 3 B y b 2 1 l Z G l v c 3 V w L D M 3 f S Z x d W 9 0 O y w m c X V v d D t T Z W N 0 a W 9 u M S 9 i Z W N f c G 9 z d H V s Y W N p b 2 5 l c 1 8 y M D I 0 M D U w O T E w M D Q v V G l w b y B j Y W 1 i a W F k b y 5 7 Y m V j X 2 l u c 3 R f Z G l z d G l u Y 2 l v b n N 1 c C w z O H 0 m c X V v d D s s J n F 1 b 3 Q 7 U 2 V j d G l v b j E v Y m V j X 3 B v c 3 R 1 b G F j a W 9 u Z X N f M j A y N D A 1 M D k x M D A 0 L 1 R p c G 8 g Y 2 F t Y m l h Z G 8 u e 2 J l Y 1 9 p b n N 0 X 3 V i a W N h Y 2 l v b i w z O X 0 m c X V v d D s s J n F 1 b 3 Q 7 U 2 V j d G l v b j E v Y m V j X 3 B v c 3 R 1 b G F j a W 9 u Z X N f M j A y N D A 1 M D k x M D A 0 L 1 R p c G 8 g Y 2 F t Y m l h Z G 8 u e 2 J l Y 1 9 p b n N 0 X 2 p 1 c m l z Z G l j Y 2 l v b i w 0 M H 0 m c X V v d D s s J n F 1 b 3 Q 7 U 2 V j d G l v b j E v Y m V j X 3 B v c 3 R 1 b G F j a W 9 u Z X N f M j A y N D A 1 M D k x M D A 0 L 1 R p c G 8 g Y 2 F t Y m l h Z G 8 u e 2 J l Y 1 9 p b n N 0 X 3 B y b 2 1 l Z G l v L D Q x f S Z x d W 9 0 O y w m c X V v d D t T Z W N 0 a W 9 u M S 9 i Z W N f c G 9 z d H V s Y W N p b 2 5 l c 1 8 y M D I 0 M D U w O T E w M D Q v V G l w b y B j Y W 1 i a W F k b y 5 7 Y m V j X 2 l u c 3 R f d G l w b 1 9 k a X N 0 a W 5 j a W 9 u L D Q y f S Z x d W 9 0 O y w m c X V v d D t T Z W N 0 a W 9 u M S 9 i Z W N f c G 9 z d H V s Y W N p b 2 5 l c 1 8 y M D I 0 M D U w O T E w M D Q v V G l w b y B j Y W 1 i a W F k b y 5 7 Y m V j X 2 l u c 3 R f b m 9 t Y n J l X 2 R p c 3 Q s N D N 9 J n F 1 b 3 Q 7 L C Z x d W 9 0 O 1 N l Y 3 R p b 2 4 x L 2 J l Y 1 9 w b 3 N 0 d W x h Y 2 l v b m V z X z I w M j Q w N T A 5 M T A w N C 9 U a X B v I G N h b W J p Y W R v L n t i Z W N f a W 5 z d F 9 v d G 9 y Z 2 F f Z G l z d C w 0 N H 0 m c X V v d D s s J n F 1 b 3 Q 7 U 2 V j d G l v b j E v Y m V j X 3 B v c 3 R 1 b G F j a W 9 u Z X N f M j A y N D A 1 M D k x M D A 0 L 1 R p c G 8 g Y 2 F t Y m l h Z G 8 u e 2 J l Y 1 9 p b n N 0 X 2 Z l Y 2 h h X 2 R p c 3 Q s N D V 9 J n F 1 b 3 Q 7 L C Z x d W 9 0 O 1 N l Y 3 R p b 2 4 x L 2 J l Y 1 9 w b 3 N 0 d W x h Y 2 l v b m V z X z I w M j Q w N T A 5 M T A w N C 9 U a X B v I G N h b W J p Y W R v L n t i Z W N f Z G V w X 2 V j b 2 5 v b W l j Y S w 0 N n 0 m c X V v d D s s J n F 1 b 3 Q 7 U 2 V j d G l v b j E v Y m V j X 3 B v c 3 R 1 b G F j a W 9 u Z X N f M j A y N D A 1 M D k x M D A 0 L 1 R p c G 8 g Y 2 F t Y m l h Z G 8 u e 2 J l Y 1 9 k Z X B f b 3 R y b 3 M s N D d 9 J n F 1 b 3 Q 7 L C Z x d W 9 0 O 1 N l Y 3 R p b 2 4 x L 2 J l Y 1 9 w b 3 N 0 d W x h Y 2 l v b m V z X z I w M j Q w N T A 5 M T A w N C 9 U a X B v I G N h b W J p Y W R v L n t i Z W N f Z G V w X 2 5 v b W J y Z S w 0 O H 0 m c X V v d D s s J n F 1 b 3 Q 7 U 2 V j d G l v b j E v Y m V j X 3 B v c 3 R 1 b G F j a W 9 u Z X N f M j A y N D A 1 M D k x M D A 0 L 1 R p c G 8 g Y 2 F t Y m l h Z G 8 u e 2 J l Y 1 9 k Z X B f Z G l z Y 2 F w Y W N p Z G F k L D Q 5 f S Z x d W 9 0 O y w m c X V v d D t T Z W N 0 a W 9 u M S 9 i Z W N f c G 9 z d H V s Y W N p b 2 5 l c 1 8 y M D I 0 M D U w O T E w M D Q v V G l w b y B j Y W 1 i a W F k b y 5 7 Y m V j X 2 R l c F 9 0 a X B v X 2 R p c 2 N h c G F j a W R h Z C w 1 M H 0 m c X V v d D s s J n F 1 b 3 Q 7 U 2 V j d G l v b j E v Y m V j X 3 B v c 3 R 1 b G F j a W 9 u Z X N f M j A y N D A 1 M D k x M D A 0 L 1 R p c G 8 g Y 2 F t Y m l h Z G 8 u e 2 J l Y 1 9 k Z X B f b n V t X 2 N v b m F k a X M s N T F 9 J n F 1 b 3 Q 7 L C Z x d W 9 0 O 1 N l Y 3 R p b 2 4 x L 2 J l Y 1 9 w b 3 N 0 d W x h Y 2 l v b m V z X z I w M j Q w N T A 5 M T A w N C 9 U a X B v I G N h b W J p Y W R v L n t i Z W N f Z G V w X 2 V u Z l 9 j Y X R h c 3 R y b 2 Z p Y 2 E s N T J 9 J n F 1 b 3 Q 7 L C Z x d W 9 0 O 1 N l Y 3 R p b 2 4 x L 2 J l Y 1 9 w b 3 N 0 d W x h Y 2 l v b m V z X z I w M j Q w N T A 5 M T A w N C 9 U a X B v I G N h b W J p Y W R v L n t i Z W N f Z G V w X 2 V u Z l 9 j d W F s Z X M s N T N 9 J n F 1 b 3 Q 7 L C Z x d W 9 0 O 1 N l Y 3 R p b 2 4 x L 2 J l Y 1 9 w b 3 N 0 d W x h Y 2 l v b m V z X z I w M j Q w N T A 5 M T A w N C 9 U a X B v I G N h b W J p Y W R v L n t i Z W N f Z G V w X 3 Z p Y 3 R p b W E s N T R 9 J n F 1 b 3 Q 7 L C Z x d W 9 0 O 1 N l Y 3 R p b 2 4 x L 2 J l Y 1 9 w b 3 N 0 d W x h Y 2 l v b m V z X z I w M j Q w N T A 5 M T A w N C 9 U a X B v I G N h b W J p Y W R v L n t i Z W N f Z G V w X 3 R p c G 9 f Y W d y Z X N p b 2 4 s N T V 9 J n F 1 b 3 Q 7 L C Z x d W 9 0 O 1 N l Y 3 R p b 2 4 x L 2 J l Y 1 9 w b 3 N 0 d W x h Y 2 l v b m V z X z I w M j Q w N T A 5 M T A w N C 9 U a X B v I G N h b W J p Y W R v L n t i Z W N f Z G V w X 3 N p d H V h Y 2 l v b n N 1 c C w 1 N n 0 m c X V v d D s s J n F 1 b 3 Q 7 U 2 V j d G l v b j E v Y m V j X 3 B v c 3 R 1 b G F j a W 9 u Z X N f M j A y N D A 1 M D k x M D A 0 L 1 R p c G 8 g Y 2 F t Y m l h Z G 8 u e 2 J l Y 1 9 y Z X B f a m V m Z V 9 o b 2 d h c i w 1 N 3 0 m c X V v d D s s J n F 1 b 3 Q 7 U 2 V j d G l v b j E v Y m V j X 3 B v c 3 R 1 b G F j a W 9 u Z X N f M j A y N D A 1 M D k x M D A 0 L 1 R p c G 8 g Y 2 F t Y m l h Z G 8 u e 2 J l Y 1 9 y Z X B f b n V t X 2 h p a m 9 z L D U 4 f S Z x d W 9 0 O y w m c X V v d D t T Z W N 0 a W 9 u M S 9 i Z W N f c G 9 z d H V s Y W N p b 2 5 l c 1 8 y M D I 0 M D U w O T E w M D Q v V G l w b y B j Y W 1 i a W F k b y 5 7 Y m V j X 3 J l c F 9 u d W 1 o X 2 R l c G V u Z G U s N T l 9 J n F 1 b 3 Q 7 L C Z x d W 9 0 O 1 N l Y 3 R p b 2 4 x L 2 J l Y 1 9 w b 3 N 0 d W x h Y 2 l v b m V z X z I w M j Q w N T A 5 M T A w N C 9 U a X B v I G N h b W J p Y W R v L n t i Z W N f c m V w X 3 Z p d m l l b m R h L D Y w f S Z x d W 9 0 O y w m c X V v d D t T Z W N 0 a W 9 u M S 9 i Z W N f c G 9 z d H V s Y W N p b 2 5 l c 1 8 y M D I 0 M D U w O T E w M D Q v V G l w b y B j Y W 1 i a W F k b y 5 7 Y m V j X 3 J l c F 9 z Z X J 2 X 2 J h c 2 l j b 3 M s N j F 9 J n F 1 b 3 Q 7 L C Z x d W 9 0 O 1 N l Y 3 R p b 2 4 x L 2 J l Y 1 9 w b 3 N 0 d W x h Y 2 l v b m V z X z I w M j Q w N T A 5 M T A w N C 9 U a X B v I G N h b W J p Y W R v L n t i Z W N f c m V w X 2 J p Z W 5 l c y w 2 M n 0 m c X V v d D s s J n F 1 b 3 Q 7 U 2 V j d G l v b j E v Y m V j X 3 B v c 3 R 1 b G F j a W 9 u Z X N f M j A y N D A 1 M D k x M D A 0 L 1 R p c G 8 g Y 2 F t Y m l h Z G 8 u e 2 J l Y 1 9 y Z X B f d H J h Y m F q Y S w 2 M 3 0 m c X V v d D s s J n F 1 b 3 Q 7 U 2 V j d G l v b j E v Y m V j X 3 B v c 3 R 1 b G F j a W 9 u Z X N f M j A y N D A 1 M D k x M D A 0 L 1 R p c G 8 g Y 2 F t Y m l h Z G 8 u e 2 J l Y 1 9 y Z X B f a W 5 z d F 9 u b 2 1 i c m U s N j R 9 J n F 1 b 3 Q 7 L C Z x d W 9 0 O 1 N l Y 3 R p b 2 4 x L 2 J l Y 1 9 w b 3 N 0 d W x h Y 2 l v b m V z X z I w M j Q w N T A 5 M T A w N C 9 U a X B v I G N h b W J p Y W R v L n t i Z W N f c m V w X 3 R p Z W 1 w b 3 Q s N j V 9 J n F 1 b 3 Q 7 L C Z x d W 9 0 O 1 N l Y 3 R p b 2 4 x L 2 J l Y 1 9 w b 3 N 0 d W x h Y 2 l v b m V z X z I w M j Q w N T A 5 M T A w N C 9 U a X B v I G N h b W J p Y W R v L n t i Z W N f c m V w X 2 N h c m d v d C w 2 N n 0 m c X V v d D s s J n F 1 b 3 Q 7 U 2 V j d G l v b j E v Y m V j X 3 B v c 3 R 1 b G F j a W 9 u Z X N f M j A y N D A 1 M D k x M D A 0 L 1 R p c G 8 g Y 2 F t Y m l h Z G 8 u e 2 J l Y 1 9 y Z X B f a W 5 n c m V z b 3 N 0 L D Y 3 f S Z x d W 9 0 O y w m c X V v d D t T Z W N 0 a W 9 u M S 9 i Z W N f c G 9 z d H V s Y W N p b 2 5 l c 1 8 y M D I 0 M D U w O T E w M D Q v V G l w b y B j Y W 1 i a W F k b y 5 7 Y m V j X 3 J l c F 9 k a X J l Y 2 N p b 2 5 0 L D Y 4 f S Z x d W 9 0 O y w m c X V v d D t T Z W N 0 a W 9 u M S 9 i Z W N f c G 9 z d H V s Y W N p b 2 5 l c 1 8 y M D I 0 M D U w O T E w M D Q v V G l w b y B j Y W 1 i a W F k b y 5 7 Y m V j X 3 J l c F 9 0 Z W x l Z m 9 u b 3 Q s N j l 9 J n F 1 b 3 Q 7 L C Z x d W 9 0 O 1 N l Y 3 R p b 2 4 x L 2 J l Y 1 9 w b 3 N 0 d W x h Y 2 l v b m V z X z I w M j Q w N T A 5 M T A w N C 9 U a X B v I G N h b W J p Y W R v L n t i Z W N f c m V w X 2 p v c m 5 h Z G F 0 L D c w f S Z x d W 9 0 O y w m c X V v d D t T Z W N 0 a W 9 u M S 9 i Z W N f c G 9 z d H V s Y W N p b 2 5 l c 1 8 y M D I 0 M D U w O T E w M D Q v V G l w b y B j Y W 1 i a W F k b y 5 7 Y m V j X 3 J l c F 9 0 a X B v a W 5 z d C w 3 M X 0 m c X V v d D s s J n F 1 b 3 Q 7 U 2 V j d G l v b j E v Y m V j X 3 B v c 3 R 1 b G F j a W 9 u Z X N f M j A y N D A 1 M D k x M D A 0 L 1 R p c G 8 g Y 2 F t Y m l h Z G 8 u e 2 J l Y 1 9 y Z X B f c m V s Y W N p b 2 5 s Y W J 0 L D c y f S Z x d W 9 0 O y w m c X V v d D t T Z W N 0 a W 9 u M S 9 i Z W N f c G 9 z d H V s Y W N p b 2 5 l c 1 8 y M D I 0 M D U w O T E w M D Q v V G l w b y B j Y W 1 i a W F k b y 5 7 Y m V j X 2 J l b m V m a W N p Y X J p b 1 9 n Y W R p L D c z f S Z x d W 9 0 O y w m c X V v d D t T Z W N 0 a W 9 u M S 9 i Z W N f c G 9 z d H V s Y W N p b 2 5 l c 1 8 y M D I 0 M D U w O T E w M D Q v V G l w b y B j Y W 1 i a W F k b y 5 7 Y m V j X 2 J l b m V m a W N p Y X J p b 1 9 u b 2 1 i c m V z L D c 0 f S Z x d W 9 0 O y w m c X V v d D t T Z W N 0 a W 9 u M S 9 i Z W N f c G 9 z d H V s Y W N p b 2 5 l c 1 8 y M D I 0 M D U w O T E w M D Q v V G l w b y B j Y W 1 i a W F k b y 5 7 Y m V j X 2 J l b m V m a W N p Y X J p b 1 9 0 a X B v L D c 1 f S Z x d W 9 0 O y w m c X V v d D t T Z W N 0 a W 9 u M S 9 i Z W N f c G 9 z d H V s Y W N p b 2 5 l c 1 8 y M D I 0 M D U w O T E w M D Q v V G l w b y B j Y W 1 i a W F k b y 5 7 Y m V j X 2 J l b m V m a W N p Y X J p b 1 9 2 Y W x v c i w 3 N n 0 m c X V v d D s s J n F 1 b 3 Q 7 U 2 V j d G l v b j E v Y m V j X 3 B v c 3 R 1 b G F j a W 9 u Z X N f M j A y N D A 1 M D k x M D A 0 L 1 R p c G 8 g Y 2 F t Y m l h Z G 8 u e 2 J l Y 1 9 i Z W 5 l Z m l j Y W N p b 1 9 m Z W N o Y S w 3 N 3 0 m c X V v d D s s J n F 1 b 3 Q 7 U 2 V j d G l v b j E v Y m V j X 3 B v c 3 R 1 b G F j a W 9 u Z X N f M j A y N D A 1 M D k x M D A 0 L 1 R p c G 8 g Y 2 F t Y m l h Z G 8 u e 2 J l Y 1 9 i Z W 5 l Z m l j a W F y a W 9 f Z X N 0 Y W R v L D c 4 f S Z x d W 9 0 O y w m c X V v d D t T Z W N 0 a W 9 u M S 9 i Z W N f c G 9 z d H V s Y W N p b 2 5 l c 1 8 y M D I 0 M D U w O T E w M D Q v V G l w b y B j Y W 1 i a W F k b y 5 7 Y m V j X 3 J l c F 9 0 a X B v X 3 Z p d m l l b m R h L D c 5 f S Z x d W 9 0 O y w m c X V v d D t T Z W N 0 a W 9 u M S 9 i Z W N f c G 9 z d H V s Y W N p b 2 5 l c 1 8 y M D I 0 M D U w O T E w M D Q v V G l w b y B j Y W 1 i a W F k b y 5 7 Y m V j X 2 V z d G F k b y w 4 M H 0 m c X V v d D s s J n F 1 b 3 Q 7 U 2 V j d G l v b j E v Y m V j X 3 B v c 3 R 1 b G F j a W 9 u Z X N f M j A y N D A 1 M D k x M D A 0 L 1 R p c G 8 g Y 2 F t Y m l h Z G 8 u e 2 J l Y 1 9 u d W 1 f d H J h b W l 0 Z S w 4 M X 0 m c X V v d D s s J n F 1 b 3 Q 7 U 2 V j d G l v b j E v Y m V j X 3 B v c 3 R 1 b G F j a W 9 u Z X N f M j A y N D A 1 M D k x M D A 0 L 1 R p c G 8 g Y 2 F t Y m l h Z G 8 u e 2 J l Y 1 9 0 a X B v X 2 J l Y 2 E s O D J 9 J n F 1 b 3 Q 7 L C Z x d W 9 0 O 1 N l Y 3 R p b 2 4 x L 2 J l Y 1 9 w b 3 N 0 d W x h Y 2 l v b m V z X z I w M j Q w N T A 5 M T A w N C 9 U a X B v I G N h b W J p Y W R v L n t i Z W N f c m V w X 2 N l Z H V s Y S w 4 M 3 0 m c X V v d D s s J n F 1 b 3 Q 7 U 2 V j d G l v b j E v Y m V j X 3 B v c 3 R 1 b G F j a W 9 u Z X N f M j A y N D A 1 M D k x M D A 0 L 1 R p c G 8 g Y 2 F t Y m l h Z G 8 u e 2 J l Y 1 9 y Z X B f b m 9 t Y n J l c y w 4 N H 0 m c X V v d D s s J n F 1 b 3 Q 7 U 2 V j d G l v b j E v Y m V j X 3 B v c 3 R 1 b G F j a W 9 u Z X N f M j A y N D A 1 M D k x M D A 0 L 1 R p c G 8 g Y 2 F t Y m l h Z G 8 u e 2 J l Y 1 9 y Z X B f c 2 V 4 b y w 4 N X 0 m c X V v d D s s J n F 1 b 3 Q 7 U 2 V j d G l v b j E v Y m V j X 3 B v c 3 R 1 b G F j a W 9 u Z X N f M j A y N D A 1 M D k x M D A 0 L 1 R p c G 8 g Y 2 F t Y m l h Z G 8 u e 2 J l Y 1 9 y Z X B f Z m V j a G F f b m F j L D g 2 f S Z x d W 9 0 O y w m c X V v d D t T Z W N 0 a W 9 u M S 9 i Z W N f c G 9 z d H V s Y W N p b 2 5 l c 1 8 y M D I 0 M D U w O T E w M D Q v V G l w b y B j Y W 1 i a W F k b y 5 7 Y m V j X 3 J l c F 9 l Z G F k L D g 3 f S Z x d W 9 0 O y w m c X V v d D t T Z W N 0 a W 9 u M S 9 i Z W N f c G 9 z d H V s Y W N p b 2 5 l c 1 8 y M D I 0 M D U w O T E w M D Q v V G l w b y B j Y W 1 i a W F k b y 5 7 Y m V j X 3 J l c F 9 j b 3 J y Z W 8 s O D h 9 J n F 1 b 3 Q 7 L C Z x d W 9 0 O 1 N l Y 3 R p b 2 4 x L 2 J l Y 1 9 w b 3 N 0 d W x h Y 2 l v b m V z X z I w M j Q w N T A 5 M T A w N C 9 U a X B v I G N h b W J p Y W R v L n t i Z W N f c m V w X 3 R l b G V m b 2 5 v L D g 5 f S Z x d W 9 0 O y w m c X V v d D t T Z W N 0 a W 9 u M S 9 i Z W N f c G 9 z d H V s Y W N p b 2 5 l c 1 8 y M D I 0 M D U w O T E w M D Q v V G l w b y B j Y W 1 i a W F k b y 5 7 Y m V j X 3 J l c F 9 j Z W x 1 b G F y L D k w f S Z x d W 9 0 O y w m c X V v d D t T Z W N 0 a W 9 u M S 9 i Z W N f c G 9 z d H V s Y W N p b 2 5 l c 1 8 y M D I 0 M D U w O T E w M D Q v V G l w b y B j Y W 1 i a W F k b y 5 7 Y m V j X 3 J l c F 9 w Y W l z L D k x f S Z x d W 9 0 O y w m c X V v d D t T Z W N 0 a W 9 u M S 9 i Z W N f c G 9 z d H V s Y W N p b 2 5 l c 1 8 y M D I 0 M D U w O T E w M D Q v V G l w b y B j Y W 1 i a W F k b y 5 7 Y m V j X 3 J l c F 9 w c m 9 2 a W 5 j a W E s O T J 9 J n F 1 b 3 Q 7 L C Z x d W 9 0 O 1 N l Y 3 R p b 2 4 x L 2 J l Y 1 9 w b 3 N 0 d W x h Y 2 l v b m V z X z I w M j Q w N T A 5 M T A w N C 9 U a X B v I G N h b W J p Y W R v L n t i Z W N f c m V w X 2 N p d W R h Z C w 5 M 3 0 m c X V v d D s s J n F 1 b 3 Q 7 U 2 V j d G l v b j E v Y m V j X 3 B v c 3 R 1 b G F j a W 9 u Z X N f M j A y N D A 1 M D k x M D A 0 L 1 R p c G 8 g Y 2 F t Y m l h Z G 8 u e 2 J l Y 1 9 y Z X B f c G F y c m 9 x d W l h L D k 0 f S Z x d W 9 0 O y w m c X V v d D t T Z W N 0 a W 9 u M S 9 i Z W N f c G 9 z d H V s Y W N p b 2 5 l c 1 8 y M D I 0 M D U w O T E w M D Q v V G l w b y B j Y W 1 i a W F k b y 5 7 Y m V j X 3 J l c F 9 l c 3 R h Z G 9 f Y 2 l 2 a W w s O T V 9 J n F 1 b 3 Q 7 L C Z x d W 9 0 O 1 N l Y 3 R p b 2 4 x L 2 J l Y 1 9 w b 3 N 0 d W x h Y 2 l v b m V z X z I w M j Q w N T A 5 M T A w N C 9 U a X B v I G N h b W J p Y W R v L n t i Z W N f c m V w X 2 R v b V 9 w Y W l z L D k 2 f S Z x d W 9 0 O y w m c X V v d D t T Z W N 0 a W 9 u M S 9 i Z W N f c G 9 z d H V s Y W N p b 2 5 l c 1 8 y M D I 0 M D U w O T E w M D Q v V G l w b y B j Y W 1 i a W F k b y 5 7 Y m V j X 3 J l c F 9 k b 2 1 f c H J v d m l u Y 2 l h L D k 3 f S Z x d W 9 0 O y w m c X V v d D t T Z W N 0 a W 9 u M S 9 i Z W N f c G 9 z d H V s Y W N p b 2 5 l c 1 8 y M D I 0 M D U w O T E w M D Q v V G l w b y B j Y W 1 i a W F k b y 5 7 Y m V j X 3 J l c F 9 k b 2 1 f Y 2 l 1 Z G F k L D k 4 f S Z x d W 9 0 O y w m c X V v d D t T Z W N 0 a W 9 u M S 9 i Z W N f c G 9 z d H V s Y W N p b 2 5 l c 1 8 y M D I 0 M D U w O T E w M D Q v V G l w b y B j Y W 1 i a W F k b y 5 7 Y m V j X 3 J l c F 9 k b 2 1 f c G F y c m 9 x d W l h L D k 5 f S Z x d W 9 0 O y w m c X V v d D t T Z W N 0 a W 9 u M S 9 i Z W N f c G 9 z d H V s Y W N p b 2 5 l c 1 8 y M D I 0 M D U w O T E w M D Q v V G l w b y B j Y W 1 i a W F k b y 5 7 Y m V j X 3 J l c F 9 k b 2 1 f Y m F y c m l v L D E w M H 0 m c X V v d D s s J n F 1 b 3 Q 7 U 2 V j d G l v b j E v Y m V j X 3 B v c 3 R 1 b G F j a W 9 u Z X N f M j A y N D A 1 M D k x M D A 0 L 1 R p c G 8 g Y 2 F t Y m l h Z G 8 u e 2 J l Y 1 9 y Z X B f Z G 9 t X 2 V k a W Z p Y 2 l v L D E w M X 0 m c X V v d D s s J n F 1 b 3 Q 7 U 2 V j d G l v b j E v Y m V j X 3 B v c 3 R 1 b G F j a W 9 u Z X N f M j A y N D A 1 M D k x M D A 0 L 1 R p c G 8 g Y 2 F t Y m l h Z G 8 u e 2 J l Y 1 9 y Z X B f Z G 9 t X 2 N v b m p 1 b n R v L D E w M n 0 m c X V v d D s s J n F 1 b 3 Q 7 U 2 V j d G l v b j E v Y m V j X 3 B v c 3 R 1 b G F j a W 9 u Z X N f M j A y N D A 1 M D k x M D A 0 L 1 R p c G 8 g Y 2 F t Y m l h Z G 8 u e 2 J l Y 1 9 y Z X B f Z G 9 t X 2 J s b 3 F 1 Z S w x M D N 9 J n F 1 b 3 Q 7 L C Z x d W 9 0 O 1 N l Y 3 R p b 2 4 x L 2 J l Y 1 9 w b 3 N 0 d W x h Y 2 l v b m V z X z I w M j Q w N T A 5 M T A w N C 9 U a X B v I G N h b W J p Y W R v L n t i Z W N f c m V w X 2 R v b V 9 j Y W x s Z V 9 w c m k s M T A 0 f S Z x d W 9 0 O y w m c X V v d D t T Z W N 0 a W 9 u M S 9 i Z W N f c G 9 z d H V s Y W N p b 2 5 l c 1 8 y M D I 0 M D U w O T E w M D Q v V G l w b y B j Y W 1 i a W F k b y 5 7 Y m V j X 3 J l c F 9 k b 2 1 f Y 2 F s b G V f c 2 V j L D E w N X 0 m c X V v d D s s J n F 1 b 3 Q 7 U 2 V j d G l v b j E v Y m V j X 3 B v c 3 R 1 b G F j a W 9 u Z X N f M j A y N D A 1 M D k x M D A 0 L 1 R p c G 8 g Y 2 F t Y m l h Z G 8 u e 2 J l Y 1 9 y Z X B f Z G 9 t X 2 5 1 b V 9 j Y X N h L D E w N n 0 m c X V v d D s s J n F 1 b 3 Q 7 U 2 V j d G l v b j E v Y m V j X 3 B v c 3 R 1 b G F j a W 9 u Z X N f M j A y N D A 1 M D k x M D A 0 L 1 R p c G 8 g Y 2 F t Y m l h Z G 8 u e 2 J l Y 1 9 1 c 3 V h c m l v L D E w N 3 0 m c X V v d D s s J n F 1 b 3 Q 7 U 2 V j d G l v b j E v Y m V j X 3 B v c 3 R 1 b G F j a W 9 u Z X N f M j A y N D A 1 M D k x M D A 0 L 1 R p c G 8 g Y 2 F t Y m l h Z G 8 u e 2 J l Y 1 9 m Z W N o Y V 9 y Z W d p c 3 R y b y w x M D h 9 J n F 1 b 3 Q 7 L C Z x d W 9 0 O 1 N l Y 3 R p b 2 4 x L 2 J l Y 1 9 w b 3 N 0 d W x h Y 2 l v b m V z X z I w M j Q w N T A 5 M T A w N C 9 U a X B v I G N h b W J p Y W R v L n t i Z W N f b m 9 0 a W Z p Y 2 F j a W 9 u L D E w O X 0 m c X V v d D s s J n F 1 b 3 Q 7 U 2 V j d G l v b j E v Y m V j X 3 B v c 3 R 1 b G F j a W 9 u Z X N f M j A y N D A 1 M D k x M D A 0 L 1 R p c G 8 g Y 2 F t Y m l h Z G 8 u e 2 J l Y 1 9 m Z W N o Y V 9 l b n R y Z X Z p c 3 R h L D E x M H 0 m c X V v d D s s J n F 1 b 3 Q 7 U 2 V j d G l v b j E v Y m V j X 3 B v c 3 R 1 b G F j a W 9 u Z X N f M j A y N D A 1 M D k x M D A 0 L 1 R p c G 8 g Y 2 F t Y m l h Z G 8 u e 2 J l Y 1 9 l c 3 R h Z G 8 y L D E x M X 0 m c X V v d D s s J n F 1 b 3 Q 7 U 2 V j d G l v b j E v Y m V j X 3 B v c 3 R 1 b G F j a W 9 u Z X N f M j A y N D A 1 M D k x M D A 0 L 1 R p c G 8 g Y 2 F t Y m l h Z G 8 u e 2 J l Y 1 9 u b 3 R p Z m l j Y W N p b 2 5 f Y W R q d W R p Y 2 F k b y w x M T J 9 J n F 1 b 3 Q 7 L C Z x d W 9 0 O 1 N l Y 3 R p b 2 4 x L 2 J l Y 1 9 w b 3 N 0 d W x h Y 2 l v b m V z X z I w M j Q w N T A 5 M T A w N C 9 U a X B v I G N h b W J p Y W R v L n t i Z W N f Z m V j a G F f Y W R q d W R p Y 2 F k b y w x M T N 9 J n F 1 b 3 Q 7 L C Z x d W 9 0 O 1 N l Y 3 R p b 2 4 x L 2 J l Y 1 9 w b 3 N 0 d W x h Y 2 l v b m V z X z I w M j Q w N T A 5 M T A w N C 9 U a X B v I G N h b W J p Y W R v L n t i Z W N f Z m V j a G F f Y 2 9 u c 3 V s d G E s M T E 0 f S Z x d W 9 0 O y w m c X V v d D t T Z W N 0 a W 9 u M S 9 i Z W N f c G 9 z d H V s Y W N p b 2 5 l c 1 8 y M D I 0 M D U w O T E w M D Q v V G l w b y B j Y W 1 i a W F k b y 5 7 Y m V j X 2 5 v d G l m a W N h Y 2 l v b l 9 t b 2 5 p d G 9 y Z W 8 s M T E 1 f S Z x d W 9 0 O y w m c X V v d D t T Z W N 0 a W 9 u M S 9 i Z W N f c G 9 z d H V s Y W N p b 2 5 l c 1 8 y M D I 0 M D U w O T E w M D Q v V G l w b y B j Y W 1 i a W F k b y 5 7 Y m V j X 2 Z l Y 2 h h X 2 1 v b m l 0 b 3 J l b y w x M T Z 9 J n F 1 b 3 Q 7 L C Z x d W 9 0 O 1 N l Y 3 R p b 2 4 x L 2 J l Y 1 9 w b 3 N 0 d W x h Y 2 l v b m V z X z I w M j Q w N T A 5 M T A w N C 9 U a X B v I G N h b W J p Y W R v L n t i Z W N f Y 3 V t c G x p b W l l b n R v L D E x N 3 0 m c X V v d D s s J n F 1 b 3 Q 7 U 2 V j d G l v b j E v Y m V j X 3 B v c 3 R 1 b G F j a W 9 u Z X N f M j A y N D A 1 M D k x M D A 0 L 1 R p c G 8 g Y 2 F t Y m l h Z G 8 u e 2 J l Y 1 9 m Z W N o Y V 9 j d W 1 w b G l t a W V u d G 9 f Y W 5 0 L D E x O H 0 m c X V v d D s s J n F 1 b 3 Q 7 U 2 V j d G l v b j E v Y m V j X 3 B v c 3 R 1 b G F j a W 9 u Z X N f M j A y N D A 1 M D k x M D A 0 L 1 R p c G 8 g Y 2 F t Y m l h Z G 8 u e 2 J l Y 1 9 w Z X J p b 2 R v L D E x O X 0 m c X V v d D s s J n F 1 b 3 Q 7 U 2 V j d G l v b j E v Y m V j X 3 B v c 3 R 1 b G F j a W 9 u Z X N f M j A y N D A 1 M D k x M D A 0 L 1 R p c G 8 g Y 2 F t Y m l h Z G 8 u e 2 J l Y 1 9 u d W 1 f Z m 9 y b X V s Y X J p b y w x M j B 9 J n F 1 b 3 Q 7 L C Z x d W 9 0 O 1 N l Y 3 R p b 2 4 x L 2 J l Y 1 9 w b 3 N 0 d W x h Y 2 l v b m V z X z I w M j Q w N T A 5 M T A w N C 9 U a X B v I G N h b W J p Y W R v L n t i Z W N f b W 9 k Y W x p Z G F k L D E y M X 0 m c X V v d D s s J n F 1 b 3 Q 7 U 2 V j d G l v b j E v Y m V j X 3 B v c 3 R 1 b G F j a W 9 u Z X N f M j A y N D A 1 M D k x M D A 0 L 1 R p c G 8 g Y 2 F t Y m l h Z G 8 u e 2 J l Y 1 9 p b n N 0 X 3 V s d G l t b 1 9 h b m l v L D E y M n 0 m c X V v d D s s J n F 1 b 3 Q 7 U 2 V j d G l v b j E v Y m V j X 3 B v c 3 R 1 b G F j a W 9 u Z X N f M j A y N D A 1 M D k x M D A 0 L 1 R p c G 8 g Y 2 F t Y m l h Z G 8 u e 2 J l Y 1 9 p b n N 0 X 2 F u a W 9 f c H J v b W V k a W 8 s M T I z f S Z x d W 9 0 O y w m c X V v d D t T Z W N 0 a W 9 u M S 9 i Z W N f c G 9 z d H V s Y W N p b 2 5 l c 1 8 y M D I 0 M D U w O T E w M D Q v V G l w b y B j Y W 1 i a W F k b y 5 7 Y m V j X 3 R p c G 9 f a W 5 z d F 9 z d X A s M T I 0 f S Z x d W 9 0 O y w m c X V v d D t T Z W N 0 a W 9 u M S 9 i Z W N f c G 9 z d H V s Y W N p b 2 5 l c 1 8 y M D I 0 M D U w O T E w M D Q v V G l w b y B j Y W 1 i a W F k b y 5 7 Y m V j X 2 J l b m V m a W N p Y X J p b 1 9 m Y W 1 p b G l h c i w x M j V 9 J n F 1 b 3 Q 7 L C Z x d W 9 0 O 1 N l Y 3 R p b 2 4 x L 2 J l Y 1 9 w b 3 N 0 d W x h Y 2 l v b m V z X z I w M j Q w N T A 5 M T A w N C 9 U a X B v I G N h b W J p Y W R v L n t i Z W N f b 2 J z Z X J 2 Y W N p b 2 4 s M T I 2 f S Z x d W 9 0 O y w m c X V v d D t T Z W N 0 a W 9 u M S 9 i Z W N f c G 9 z d H V s Y W N p b 2 5 l c 1 8 y M D I 0 M D U w O T E w M D Q v V G l w b y B j Y W 1 i a W F k b y 5 7 Y m V j X 2 9 i c 2 V y d m F j a W 9 u X 2 R l d G F s b G U s M T I 3 f S Z x d W 9 0 O y w m c X V v d D t T Z W N 0 a W 9 u M S 9 i Z W N f c G 9 z d H V s Y W N p b 2 5 l c 1 8 y M D I 0 M D U w O T E w M D Q v V G l w b y B j Y W 1 i a W F k b y 5 7 Y m V j X 2 V u d H J l d m l z d G E s M T I 4 f S Z x d W 9 0 O y w m c X V v d D t T Z W N 0 a W 9 u M S 9 i Z W N f c G 9 z d H V s Y W N p b 2 5 l c 1 8 y M D I 0 M D U w O T E w M D Q v V G l w b y B j Y W 1 i a W F k b y 5 7 Y m V j X 2 Z l Y 2 h h X 2 N 1 b X B s a W 1 p Z W 5 0 b y w x M j l 9 J n F 1 b 3 Q 7 L C Z x d W 9 0 O 1 N l Y 3 R p b 2 4 x L 2 J l Y 1 9 w b 3 N 0 d W x h Y 2 l v b m V z X z I w M j Q w N T A 5 M T A w N C 9 U a X B v I G N h b W J p Y W R v L n t i Z W N f Z m V j a G F f Y 2 9 u c 3 V s d G F f Z W 5 0 c m V 2 a X N 0 Y S w x M z B 9 J n F 1 b 3 Q 7 X S w m c X V v d D t D b 2 x 1 b W 5 D b 3 V u d C Z x d W 9 0 O z o x M z E s J n F 1 b 3 Q 7 S 2 V 5 Q 2 9 s d W 1 u T m F t Z X M m c X V v d D s 6 W 1 0 s J n F 1 b 3 Q 7 Q 2 9 s d W 1 u S W R l b n R p d G l l c y Z x d W 9 0 O z p b J n F 1 b 3 Q 7 U 2 V j d G l v b j E v Y m V j X 3 B v c 3 R 1 b G F j a W 9 u Z X N f M j A y N D A 1 M D k x M D A 0 L 1 R p c G 8 g Y 2 F t Y m l h Z G 8 u e 2 J l Y 1 9 p Z F 9 w b 3 N 0 d W x h Y 2 l v b i w w f S Z x d W 9 0 O y w m c X V v d D t T Z W N 0 a W 9 u M S 9 i Z W N f c G 9 z d H V s Y W N p b 2 5 l c 1 8 y M D I 0 M D U w O T E w M D Q v V G l w b y B j Y W 1 i a W F k b y 5 7 Y m V j X 3 R p c G 8 t c G 9 z d H V s Y W N p b 2 4 s M X 0 m c X V v d D s s J n F 1 b 3 Q 7 U 2 V j d G l v b j E v Y m V j X 3 B v c 3 R 1 b G F j a W 9 u Z X N f M j A y N D A 1 M D k x M D A 0 L 1 R p c G 8 g Y 2 F t Y m l h Z G 8 u e 2 J l Y 1 9 j Z W R 1 b G E s M n 0 m c X V v d D s s J n F 1 b 3 Q 7 U 2 V j d G l v b j E v Y m V j X 3 B v c 3 R 1 b G F j a W 9 u Z X N f M j A y N D A 1 M D k x M D A 0 L 1 R p c G 8 g Y 2 F t Y m l h Z G 8 u e 2 J l Y 1 9 u b 2 1 i c m V z X 2 F w Z W x s a W R v c y w z f S Z x d W 9 0 O y w m c X V v d D t T Z W N 0 a W 9 u M S 9 i Z W N f c G 9 z d H V s Y W N p b 2 5 l c 1 8 y M D I 0 M D U w O T E w M D Q v V G l w b y B j Y W 1 i a W F k b y 5 7 Y m V j X 3 N l e G 8 s N H 0 m c X V v d D s s J n F 1 b 3 Q 7 U 2 V j d G l v b j E v Y m V j X 3 B v c 3 R 1 b G F j a W 9 u Z X N f M j A y N D A 1 M D k x M D A 0 L 1 R p c G 8 g Y 2 F t Y m l h Z G 8 u e 2 J l Y 1 9 m Z W N o Y V 9 u Y W N p b W l l b n R v L D V 9 J n F 1 b 3 Q 7 L C Z x d W 9 0 O 1 N l Y 3 R p b 2 4 x L 2 J l Y 1 9 w b 3 N 0 d W x h Y 2 l v b m V z X z I w M j Q w N T A 5 M T A w N C 9 U a X B v I G N h b W J p Y W R v L n t i Z W N f Z W R h Z C w 2 f S Z x d W 9 0 O y w m c X V v d D t T Z W N 0 a W 9 u M S 9 i Z W N f c G 9 z d H V s Y W N p b 2 5 l c 1 8 y M D I 0 M D U w O T E w M D Q v V G l w b y B j Y W 1 i a W F k b y 5 7 Y m V j X 2 N v c n J l b 1 9 l b G V j d H J v b m l j b y w 3 f S Z x d W 9 0 O y w m c X V v d D t T Z W N 0 a W 9 u M S 9 i Z W N f c G 9 z d H V s Y W N p b 2 5 l c 1 8 y M D I 0 M D U w O T E w M D Q v V G l w b y B j Y W 1 i a W F k b y 5 7 Y m V j X 3 R l b G V m b 2 5 v L D h 9 J n F 1 b 3 Q 7 L C Z x d W 9 0 O 1 N l Y 3 R p b 2 4 x L 2 J l Y 1 9 w b 3 N 0 d W x h Y 2 l v b m V z X z I w M j Q w N T A 5 M T A w N C 9 U a X B v I G N h b W J p Y W R v L n t i Z W N f Y 2 V s d W x h c i w 5 f S Z x d W 9 0 O y w m c X V v d D t T Z W N 0 a W 9 u M S 9 i Z W N f c G 9 z d H V s Y W N p b 2 5 l c 1 8 y M D I 0 M D U w O T E w M D Q v V G l w b y B j Y W 1 i a W F k b y 5 7 Y m V j X 3 B h a X M s M T B 9 J n F 1 b 3 Q 7 L C Z x d W 9 0 O 1 N l Y 3 R p b 2 4 x L 2 J l Y 1 9 w b 3 N 0 d W x h Y 2 l v b m V z X z I w M j Q w N T A 5 M T A w N C 9 U a X B v I G N h b W J p Y W R v L n t i Z W N f c H J v d m l u Y 2 l h L D E x f S Z x d W 9 0 O y w m c X V v d D t T Z W N 0 a W 9 u M S 9 i Z W N f c G 9 z d H V s Y W N p b 2 5 l c 1 8 y M D I 0 M D U w O T E w M D Q v V G l w b y B j Y W 1 i a W F k b y 5 7 Y m V j X 2 N p d W R h Z C w x M n 0 m c X V v d D s s J n F 1 b 3 Q 7 U 2 V j d G l v b j E v Y m V j X 3 B v c 3 R 1 b G F j a W 9 u Z X N f M j A y N D A 1 M D k x M D A 0 L 1 R p c G 8 g Y 2 F t Y m l h Z G 8 u e 2 J l Y 1 9 w Y X J y b 3 F 1 a W E s M T N 9 J n F 1 b 3 Q 7 L C Z x d W 9 0 O 1 N l Y 3 R p b 2 4 x L 2 J l Y 1 9 w b 3 N 0 d W x h Y 2 l v b m V z X z I w M j Q w N T A 5 M T A w N C 9 U a X B v I G N h b W J p Y W R v L n t i Z W N f Z X N 0 Y W R v X 2 N p d m l s L D E 0 f S Z x d W 9 0 O y w m c X V v d D t T Z W N 0 a W 9 u M S 9 i Z W N f c G 9 z d H V s Y W N p b 2 5 l c 1 8 y M D I 0 M D U w O T E w M D Q v V G l w b y B j Y W 1 i a W F k b y 5 7 Y m V j X 2 R v b V 9 w Y W l z L D E 1 f S Z x d W 9 0 O y w m c X V v d D t T Z W N 0 a W 9 u M S 9 i Z W N f c G 9 z d H V s Y W N p b 2 5 l c 1 8 y M D I 0 M D U w O T E w M D Q v V G l w b y B j Y W 1 i a W F k b y 5 7 Y m V j X 2 R v b V 9 w c m 9 2 a W 5 j a W E s M T Z 9 J n F 1 b 3 Q 7 L C Z x d W 9 0 O 1 N l Y 3 R p b 2 4 x L 2 J l Y 1 9 w b 3 N 0 d W x h Y 2 l v b m V z X z I w M j Q w N T A 5 M T A w N C 9 U a X B v I G N h b W J p Y W R v L n t i Z W N f Z G 9 t X 2 N p d W R h Z C w x N 3 0 m c X V v d D s s J n F 1 b 3 Q 7 U 2 V j d G l v b j E v Y m V j X 3 B v c 3 R 1 b G F j a W 9 u Z X N f M j A y N D A 1 M D k x M D A 0 L 1 R p c G 8 g Y 2 F t Y m l h Z G 8 u e 2 J l Y 1 9 k b 2 1 f c G F y c m 9 x d W l h L D E 4 f S Z x d W 9 0 O y w m c X V v d D t T Z W N 0 a W 9 u M S 9 i Z W N f c G 9 z d H V s Y W N p b 2 5 l c 1 8 y M D I 0 M D U w O T E w M D Q v V G l w b y B j Y W 1 i a W F k b y 5 7 Y m V j X 2 R v b V 9 i Y X J y a W 8 s M T l 9 J n F 1 b 3 Q 7 L C Z x d W 9 0 O 1 N l Y 3 R p b 2 4 x L 2 J l Y 1 9 w b 3 N 0 d W x h Y 2 l v b m V z X z I w M j Q w N T A 5 M T A w N C 9 U a X B v I G N h b W J p Y W R v L n t i Z W N f Z G 9 t X 2 V k a W Z p Y 2 l v L D I w f S Z x d W 9 0 O y w m c X V v d D t T Z W N 0 a W 9 u M S 9 i Z W N f c G 9 z d H V s Y W N p b 2 5 l c 1 8 y M D I 0 M D U w O T E w M D Q v V G l w b y B j Y W 1 i a W F k b y 5 7 Y m V j X 2 R v b V 9 j b 2 5 q d W 5 0 b y w y M X 0 m c X V v d D s s J n F 1 b 3 Q 7 U 2 V j d G l v b j E v Y m V j X 3 B v c 3 R 1 b G F j a W 9 u Z X N f M j A y N D A 1 M D k x M D A 0 L 1 R p c G 8 g Y 2 F t Y m l h Z G 8 u e 2 J l Y 1 9 k b 2 1 f Y m x v c X V l L D I y f S Z x d W 9 0 O y w m c X V v d D t T Z W N 0 a W 9 u M S 9 i Z W N f c G 9 z d H V s Y W N p b 2 5 l c 1 8 y M D I 0 M D U w O T E w M D Q v V G l w b y B j Y W 1 i a W F k b y 5 7 Y m V j X 2 R v b V 9 j Y W x s Z V 9 w c m l u L D I z f S Z x d W 9 0 O y w m c X V v d D t T Z W N 0 a W 9 u M S 9 i Z W N f c G 9 z d H V s Y W N p b 2 5 l c 1 8 y M D I 0 M D U w O T E w M D Q v V G l w b y B j Y W 1 i a W F k b y 5 7 Y m V j X 2 R v b V 9 j Y W x s Z V 9 z Z W M s M j R 9 J n F 1 b 3 Q 7 L C Z x d W 9 0 O 1 N l Y 3 R p b 2 4 x L 2 J l Y 1 9 w b 3 N 0 d W x h Y 2 l v b m V z X z I w M j Q w N T A 5 M T A w N C 9 U a X B v I G N h b W J p Y W R v L n t i Z W N f Z G 9 t X 2 5 1 b V 9 j Y X N h L D I 1 f S Z x d W 9 0 O y w m c X V v d D t T Z W N 0 a W 9 u M S 9 i Z W N f c G 9 z d H V s Y W N p b 2 5 l c 1 8 y M D I 0 M D U w O T E w M D Q v V G l w b y B j Y W 1 i a W F k b y 5 7 Y m V j X 2 V 0 b m l h L D I 2 f S Z x d W 9 0 O y w m c X V v d D t T Z W N 0 a W 9 u M S 9 i Z W N f c G 9 z d H V s Y W N p b 2 5 l c 1 8 y M D I 0 M D U w O T E w M D Q v V G l w b y B j Y W 1 i a W F k b y 5 7 Y m V j X 3 B 1 Z W J s b 1 9 u Y W M s M j d 9 J n F 1 b 3 Q 7 L C Z x d W 9 0 O 1 N l Y 3 R p b 2 4 x L 2 J l Y 1 9 w b 3 N 0 d W x h Y 2 l v b m V z X z I w M j Q w N T A 5 M T A w N C 9 U a X B v I G N h b W J p Y W R v L n t i Z W N f a W 5 z d F 9 l Z H V j Y X R p d m E s M j h 9 J n F 1 b 3 Q 7 L C Z x d W 9 0 O 1 N l Y 3 R p b 2 4 x L 2 J l Y 1 9 w b 3 N 0 d W x h Y 2 l v b m V z X z I w M j Q w N T A 5 M T A w N C 9 U a X B v I G N h b W J p Y W R v L n t i Z W N f a W 5 z d F 9 m Y W N 1 b H R h Z C w y O X 0 m c X V v d D s s J n F 1 b 3 Q 7 U 2 V j d G l v b j E v Y m V j X 3 B v c 3 R 1 b G F j a W 9 u Z X N f M j A y N D A 1 M D k x M D A 0 L 1 R p c G 8 g Y 2 F t Y m l h Z G 8 u e 2 J l Y 1 9 p b n N 0 X 2 V z Y 3 V l b G E s M z B 9 J n F 1 b 3 Q 7 L C Z x d W 9 0 O 1 N l Y 3 R p b 2 4 x L 2 J l Y 1 9 w b 3 N 0 d W x h Y 2 l v b m V z X z I w M j Q w N T A 5 M T A w N C 9 U a X B v I G N h b W J p Y W R v L n t i Z W N f a W 5 z d F 9 w Y W l z L D M x f S Z x d W 9 0 O y w m c X V v d D t T Z W N 0 a W 9 u M S 9 i Z W N f c G 9 z d H V s Y W N p b 2 5 l c 1 8 y M D I 0 M D U w O T E w M D Q v V G l w b y B j Y W 1 i a W F k b y 5 7 Y m V j X 2 l u c 3 R f c H J v d m l u Y 2 l h L D M y f S Z x d W 9 0 O y w m c X V v d D t T Z W N 0 a W 9 u M S 9 i Z W N f c G 9 z d H V s Y W N p b 2 5 l c 1 8 y M D I 0 M D U w O T E w M D Q v V G l w b y B j Y W 1 i a W F k b y 5 7 Y m V j X 2 l u c 3 R f Y 2 l 1 Z G F k L D M z f S Z x d W 9 0 O y w m c X V v d D t T Z W N 0 a W 9 u M S 9 i Z W N f c G 9 z d H V s Y W N p b 2 5 l c 1 8 y M D I 0 M D U w O T E w M D Q v V G l w b y B j Y W 1 i a W F k b y 5 7 Y m V j X 2 l u c 3 R f Z G l y Z W N j a W 9 u L D M 0 f S Z x d W 9 0 O y w m c X V v d D t T Z W N 0 a W 9 u M S 9 i Z W N f c G 9 z d H V s Y W N p b 2 5 l c 1 8 y M D I 0 M D U w O T E w M D Q v V G l w b y B j Y W 1 i a W F k b y 5 7 Y m V j X 2 l u c 3 R f c 2 9 z d G V u a W 1 p Z W 5 0 b y w z N X 0 m c X V v d D s s J n F 1 b 3 Q 7 U 2 V j d G l v b j E v Y m V j X 3 B v c 3 R 1 b G F j a W 9 u Z X N f M j A y N D A 1 M D k x M D A 0 L 1 R p c G 8 g Y 2 F t Y m l h Z G 8 u e 2 J l Y 1 9 p b n N 0 X 3 N l b W V z d H J l L D M 2 f S Z x d W 9 0 O y w m c X V v d D t T Z W N 0 a W 9 u M S 9 i Z W N f c G 9 z d H V s Y W N p b 2 5 l c 1 8 y M D I 0 M D U w O T E w M D Q v V G l w b y B j Y W 1 i a W F k b y 5 7 Y m V j X 2 l u c 3 R f c H J v b W V k a W 9 z d X A s M z d 9 J n F 1 b 3 Q 7 L C Z x d W 9 0 O 1 N l Y 3 R p b 2 4 x L 2 J l Y 1 9 w b 3 N 0 d W x h Y 2 l v b m V z X z I w M j Q w N T A 5 M T A w N C 9 U a X B v I G N h b W J p Y W R v L n t i Z W N f a W 5 z d F 9 k a X N 0 a W 5 j a W 9 u c 3 V w L D M 4 f S Z x d W 9 0 O y w m c X V v d D t T Z W N 0 a W 9 u M S 9 i Z W N f c G 9 z d H V s Y W N p b 2 5 l c 1 8 y M D I 0 M D U w O T E w M D Q v V G l w b y B j Y W 1 i a W F k b y 5 7 Y m V j X 2 l u c 3 R f d W J p Y 2 F j a W 9 u L D M 5 f S Z x d W 9 0 O y w m c X V v d D t T Z W N 0 a W 9 u M S 9 i Z W N f c G 9 z d H V s Y W N p b 2 5 l c 1 8 y M D I 0 M D U w O T E w M D Q v V G l w b y B j Y W 1 i a W F k b y 5 7 Y m V j X 2 l u c 3 R f a n V y a X N k a W N j a W 9 u L D Q w f S Z x d W 9 0 O y w m c X V v d D t T Z W N 0 a W 9 u M S 9 i Z W N f c G 9 z d H V s Y W N p b 2 5 l c 1 8 y M D I 0 M D U w O T E w M D Q v V G l w b y B j Y W 1 i a W F k b y 5 7 Y m V j X 2 l u c 3 R f c H J v b W V k a W 8 s N D F 9 J n F 1 b 3 Q 7 L C Z x d W 9 0 O 1 N l Y 3 R p b 2 4 x L 2 J l Y 1 9 w b 3 N 0 d W x h Y 2 l v b m V z X z I w M j Q w N T A 5 M T A w N C 9 U a X B v I G N h b W J p Y W R v L n t i Z W N f a W 5 z d F 9 0 a X B v X 2 R p c 3 R p b m N p b 2 4 s N D J 9 J n F 1 b 3 Q 7 L C Z x d W 9 0 O 1 N l Y 3 R p b 2 4 x L 2 J l Y 1 9 w b 3 N 0 d W x h Y 2 l v b m V z X z I w M j Q w N T A 5 M T A w N C 9 U a X B v I G N h b W J p Y W R v L n t i Z W N f a W 5 z d F 9 u b 2 1 i c m V f Z G l z d C w 0 M 3 0 m c X V v d D s s J n F 1 b 3 Q 7 U 2 V j d G l v b j E v Y m V j X 3 B v c 3 R 1 b G F j a W 9 u Z X N f M j A y N D A 1 M D k x M D A 0 L 1 R p c G 8 g Y 2 F t Y m l h Z G 8 u e 2 J l Y 1 9 p b n N 0 X 2 9 0 b 3 J n Y V 9 k a X N 0 L D Q 0 f S Z x d W 9 0 O y w m c X V v d D t T Z W N 0 a W 9 u M S 9 i Z W N f c G 9 z d H V s Y W N p b 2 5 l c 1 8 y M D I 0 M D U w O T E w M D Q v V G l w b y B j Y W 1 i a W F k b y 5 7 Y m V j X 2 l u c 3 R f Z m V j a G F f Z G l z d C w 0 N X 0 m c X V v d D s s J n F 1 b 3 Q 7 U 2 V j d G l v b j E v Y m V j X 3 B v c 3 R 1 b G F j a W 9 u Z X N f M j A y N D A 1 M D k x M D A 0 L 1 R p c G 8 g Y 2 F t Y m l h Z G 8 u e 2 J l Y 1 9 k Z X B f Z W N v b m 9 t a W N h L D Q 2 f S Z x d W 9 0 O y w m c X V v d D t T Z W N 0 a W 9 u M S 9 i Z W N f c G 9 z d H V s Y W N p b 2 5 l c 1 8 y M D I 0 M D U w O T E w M D Q v V G l w b y B j Y W 1 i a W F k b y 5 7 Y m V j X 2 R l c F 9 v d H J v c y w 0 N 3 0 m c X V v d D s s J n F 1 b 3 Q 7 U 2 V j d G l v b j E v Y m V j X 3 B v c 3 R 1 b G F j a W 9 u Z X N f M j A y N D A 1 M D k x M D A 0 L 1 R p c G 8 g Y 2 F t Y m l h Z G 8 u e 2 J l Y 1 9 k Z X B f b m 9 t Y n J l L D Q 4 f S Z x d W 9 0 O y w m c X V v d D t T Z W N 0 a W 9 u M S 9 i Z W N f c G 9 z d H V s Y W N p b 2 5 l c 1 8 y M D I 0 M D U w O T E w M D Q v V G l w b y B j Y W 1 i a W F k b y 5 7 Y m V j X 2 R l c F 9 k a X N j Y X B h Y 2 l k Y W Q s N D l 9 J n F 1 b 3 Q 7 L C Z x d W 9 0 O 1 N l Y 3 R p b 2 4 x L 2 J l Y 1 9 w b 3 N 0 d W x h Y 2 l v b m V z X z I w M j Q w N T A 5 M T A w N C 9 U a X B v I G N h b W J p Y W R v L n t i Z W N f Z G V w X 3 R p c G 9 f Z G l z Y 2 F w Y W N p Z G F k L D U w f S Z x d W 9 0 O y w m c X V v d D t T Z W N 0 a W 9 u M S 9 i Z W N f c G 9 z d H V s Y W N p b 2 5 l c 1 8 y M D I 0 M D U w O T E w M D Q v V G l w b y B j Y W 1 i a W F k b y 5 7 Y m V j X 2 R l c F 9 u d W 1 f Y 2 9 u Y W R p c y w 1 M X 0 m c X V v d D s s J n F 1 b 3 Q 7 U 2 V j d G l v b j E v Y m V j X 3 B v c 3 R 1 b G F j a W 9 u Z X N f M j A y N D A 1 M D k x M D A 0 L 1 R p c G 8 g Y 2 F t Y m l h Z G 8 u e 2 J l Y 1 9 k Z X B f Z W 5 m X 2 N h d G F z d H J v Z m l j Y S w 1 M n 0 m c X V v d D s s J n F 1 b 3 Q 7 U 2 V j d G l v b j E v Y m V j X 3 B v c 3 R 1 b G F j a W 9 u Z X N f M j A y N D A 1 M D k x M D A 0 L 1 R p c G 8 g Y 2 F t Y m l h Z G 8 u e 2 J l Y 1 9 k Z X B f Z W 5 m X 2 N 1 Y W x l c y w 1 M 3 0 m c X V v d D s s J n F 1 b 3 Q 7 U 2 V j d G l v b j E v Y m V j X 3 B v c 3 R 1 b G F j a W 9 u Z X N f M j A y N D A 1 M D k x M D A 0 L 1 R p c G 8 g Y 2 F t Y m l h Z G 8 u e 2 J l Y 1 9 k Z X B f d m l j d G l t Y S w 1 N H 0 m c X V v d D s s J n F 1 b 3 Q 7 U 2 V j d G l v b j E v Y m V j X 3 B v c 3 R 1 b G F j a W 9 u Z X N f M j A y N D A 1 M D k x M D A 0 L 1 R p c G 8 g Y 2 F t Y m l h Z G 8 u e 2 J l Y 1 9 k Z X B f d G l w b 1 9 h Z 3 J l c 2 l v b i w 1 N X 0 m c X V v d D s s J n F 1 b 3 Q 7 U 2 V j d G l v b j E v Y m V j X 3 B v c 3 R 1 b G F j a W 9 u Z X N f M j A y N D A 1 M D k x M D A 0 L 1 R p c G 8 g Y 2 F t Y m l h Z G 8 u e 2 J l Y 1 9 k Z X B f c 2 l 0 d W F j a W 9 u c 3 V w L D U 2 f S Z x d W 9 0 O y w m c X V v d D t T Z W N 0 a W 9 u M S 9 i Z W N f c G 9 z d H V s Y W N p b 2 5 l c 1 8 y M D I 0 M D U w O T E w M D Q v V G l w b y B j Y W 1 i a W F k b y 5 7 Y m V j X 3 J l c F 9 q Z W Z l X 2 h v Z 2 F y L D U 3 f S Z x d W 9 0 O y w m c X V v d D t T Z W N 0 a W 9 u M S 9 i Z W N f c G 9 z d H V s Y W N p b 2 5 l c 1 8 y M D I 0 M D U w O T E w M D Q v V G l w b y B j Y W 1 i a W F k b y 5 7 Y m V j X 3 J l c F 9 u d W 1 f a G l q b 3 M s N T h 9 J n F 1 b 3 Q 7 L C Z x d W 9 0 O 1 N l Y 3 R p b 2 4 x L 2 J l Y 1 9 w b 3 N 0 d W x h Y 2 l v b m V z X z I w M j Q w N T A 5 M T A w N C 9 U a X B v I G N h b W J p Y W R v L n t i Z W N f c m V w X 2 5 1 b W h f Z G V w Z W 5 k Z S w 1 O X 0 m c X V v d D s s J n F 1 b 3 Q 7 U 2 V j d G l v b j E v Y m V j X 3 B v c 3 R 1 b G F j a W 9 u Z X N f M j A y N D A 1 M D k x M D A 0 L 1 R p c G 8 g Y 2 F t Y m l h Z G 8 u e 2 J l Y 1 9 y Z X B f d m l 2 a W V u Z G E s N j B 9 J n F 1 b 3 Q 7 L C Z x d W 9 0 O 1 N l Y 3 R p b 2 4 x L 2 J l Y 1 9 w b 3 N 0 d W x h Y 2 l v b m V z X z I w M j Q w N T A 5 M T A w N C 9 U a X B v I G N h b W J p Y W R v L n t i Z W N f c m V w X 3 N l c n Z f Y m F z a W N v c y w 2 M X 0 m c X V v d D s s J n F 1 b 3 Q 7 U 2 V j d G l v b j E v Y m V j X 3 B v c 3 R 1 b G F j a W 9 u Z X N f M j A y N D A 1 M D k x M D A 0 L 1 R p c G 8 g Y 2 F t Y m l h Z G 8 u e 2 J l Y 1 9 y Z X B f Y m l l b m V z L D Y y f S Z x d W 9 0 O y w m c X V v d D t T Z W N 0 a W 9 u M S 9 i Z W N f c G 9 z d H V s Y W N p b 2 5 l c 1 8 y M D I 0 M D U w O T E w M D Q v V G l w b y B j Y W 1 i a W F k b y 5 7 Y m V j X 3 J l c F 9 0 c m F i Y W p h L D Y z f S Z x d W 9 0 O y w m c X V v d D t T Z W N 0 a W 9 u M S 9 i Z W N f c G 9 z d H V s Y W N p b 2 5 l c 1 8 y M D I 0 M D U w O T E w M D Q v V G l w b y B j Y W 1 i a W F k b y 5 7 Y m V j X 3 J l c F 9 p b n N 0 X 2 5 v b W J y Z S w 2 N H 0 m c X V v d D s s J n F 1 b 3 Q 7 U 2 V j d G l v b j E v Y m V j X 3 B v c 3 R 1 b G F j a W 9 u Z X N f M j A y N D A 1 M D k x M D A 0 L 1 R p c G 8 g Y 2 F t Y m l h Z G 8 u e 2 J l Y 1 9 y Z X B f d G l l b X B v d C w 2 N X 0 m c X V v d D s s J n F 1 b 3 Q 7 U 2 V j d G l v b j E v Y m V j X 3 B v c 3 R 1 b G F j a W 9 u Z X N f M j A y N D A 1 M D k x M D A 0 L 1 R p c G 8 g Y 2 F t Y m l h Z G 8 u e 2 J l Y 1 9 y Z X B f Y 2 F y Z 2 9 0 L D Y 2 f S Z x d W 9 0 O y w m c X V v d D t T Z W N 0 a W 9 u M S 9 i Z W N f c G 9 z d H V s Y W N p b 2 5 l c 1 8 y M D I 0 M D U w O T E w M D Q v V G l w b y B j Y W 1 i a W F k b y 5 7 Y m V j X 3 J l c F 9 p b m d y Z X N v c 3 Q s N j d 9 J n F 1 b 3 Q 7 L C Z x d W 9 0 O 1 N l Y 3 R p b 2 4 x L 2 J l Y 1 9 w b 3 N 0 d W x h Y 2 l v b m V z X z I w M j Q w N T A 5 M T A w N C 9 U a X B v I G N h b W J p Y W R v L n t i Z W N f c m V w X 2 R p c m V j Y 2 l v b n Q s N j h 9 J n F 1 b 3 Q 7 L C Z x d W 9 0 O 1 N l Y 3 R p b 2 4 x L 2 J l Y 1 9 w b 3 N 0 d W x h Y 2 l v b m V z X z I w M j Q w N T A 5 M T A w N C 9 U a X B v I G N h b W J p Y W R v L n t i Z W N f c m V w X 3 R l b G V m b 2 5 v d C w 2 O X 0 m c X V v d D s s J n F 1 b 3 Q 7 U 2 V j d G l v b j E v Y m V j X 3 B v c 3 R 1 b G F j a W 9 u Z X N f M j A y N D A 1 M D k x M D A 0 L 1 R p c G 8 g Y 2 F t Y m l h Z G 8 u e 2 J l Y 1 9 y Z X B f a m 9 y b m F k Y X Q s N z B 9 J n F 1 b 3 Q 7 L C Z x d W 9 0 O 1 N l Y 3 R p b 2 4 x L 2 J l Y 1 9 w b 3 N 0 d W x h Y 2 l v b m V z X z I w M j Q w N T A 5 M T A w N C 9 U a X B v I G N h b W J p Y W R v L n t i Z W N f c m V w X 3 R p c G 9 p b n N 0 L D c x f S Z x d W 9 0 O y w m c X V v d D t T Z W N 0 a W 9 u M S 9 i Z W N f c G 9 z d H V s Y W N p b 2 5 l c 1 8 y M D I 0 M D U w O T E w M D Q v V G l w b y B j Y W 1 i a W F k b y 5 7 Y m V j X 3 J l c F 9 y Z W x h Y 2 l v b m x h Y n Q s N z J 9 J n F 1 b 3 Q 7 L C Z x d W 9 0 O 1 N l Y 3 R p b 2 4 x L 2 J l Y 1 9 w b 3 N 0 d W x h Y 2 l v b m V z X z I w M j Q w N T A 5 M T A w N C 9 U a X B v I G N h b W J p Y W R v L n t i Z W N f Y m V u Z W Z p Y 2 l h c m l v X 2 d h Z G k s N z N 9 J n F 1 b 3 Q 7 L C Z x d W 9 0 O 1 N l Y 3 R p b 2 4 x L 2 J l Y 1 9 w b 3 N 0 d W x h Y 2 l v b m V z X z I w M j Q w N T A 5 M T A w N C 9 U a X B v I G N h b W J p Y W R v L n t i Z W N f Y m V u Z W Z p Y 2 l h c m l v X 2 5 v b W J y Z X M s N z R 9 J n F 1 b 3 Q 7 L C Z x d W 9 0 O 1 N l Y 3 R p b 2 4 x L 2 J l Y 1 9 w b 3 N 0 d W x h Y 2 l v b m V z X z I w M j Q w N T A 5 M T A w N C 9 U a X B v I G N h b W J p Y W R v L n t i Z W N f Y m V u Z W Z p Y 2 l h c m l v X 3 R p c G 8 s N z V 9 J n F 1 b 3 Q 7 L C Z x d W 9 0 O 1 N l Y 3 R p b 2 4 x L 2 J l Y 1 9 w b 3 N 0 d W x h Y 2 l v b m V z X z I w M j Q w N T A 5 M T A w N C 9 U a X B v I G N h b W J p Y W R v L n t i Z W N f Y m V u Z W Z p Y 2 l h c m l v X 3 Z h b G 9 y L D c 2 f S Z x d W 9 0 O y w m c X V v d D t T Z W N 0 a W 9 u M S 9 i Z W N f c G 9 z d H V s Y W N p b 2 5 l c 1 8 y M D I 0 M D U w O T E w M D Q v V G l w b y B j Y W 1 i a W F k b y 5 7 Y m V j X 2 J l b m V m a W N h Y 2 l v X 2 Z l Y 2 h h L D c 3 f S Z x d W 9 0 O y w m c X V v d D t T Z W N 0 a W 9 u M S 9 i Z W N f c G 9 z d H V s Y W N p b 2 5 l c 1 8 y M D I 0 M D U w O T E w M D Q v V G l w b y B j Y W 1 i a W F k b y 5 7 Y m V j X 2 J l b m V m a W N p Y X J p b 1 9 l c 3 R h Z G 8 s N z h 9 J n F 1 b 3 Q 7 L C Z x d W 9 0 O 1 N l Y 3 R p b 2 4 x L 2 J l Y 1 9 w b 3 N 0 d W x h Y 2 l v b m V z X z I w M j Q w N T A 5 M T A w N C 9 U a X B v I G N h b W J p Y W R v L n t i Z W N f c m V w X 3 R p c G 9 f d m l 2 a W V u Z G E s N z l 9 J n F 1 b 3 Q 7 L C Z x d W 9 0 O 1 N l Y 3 R p b 2 4 x L 2 J l Y 1 9 w b 3 N 0 d W x h Y 2 l v b m V z X z I w M j Q w N T A 5 M T A w N C 9 U a X B v I G N h b W J p Y W R v L n t i Z W N f Z X N 0 Y W R v L D g w f S Z x d W 9 0 O y w m c X V v d D t T Z W N 0 a W 9 u M S 9 i Z W N f c G 9 z d H V s Y W N p b 2 5 l c 1 8 y M D I 0 M D U w O T E w M D Q v V G l w b y B j Y W 1 i a W F k b y 5 7 Y m V j X 2 5 1 b V 9 0 c m F t a X R l L D g x f S Z x d W 9 0 O y w m c X V v d D t T Z W N 0 a W 9 u M S 9 i Z W N f c G 9 z d H V s Y W N p b 2 5 l c 1 8 y M D I 0 M D U w O T E w M D Q v V G l w b y B j Y W 1 i a W F k b y 5 7 Y m V j X 3 R p c G 9 f Y m V j Y S w 4 M n 0 m c X V v d D s s J n F 1 b 3 Q 7 U 2 V j d G l v b j E v Y m V j X 3 B v c 3 R 1 b G F j a W 9 u Z X N f M j A y N D A 1 M D k x M D A 0 L 1 R p c G 8 g Y 2 F t Y m l h Z G 8 u e 2 J l Y 1 9 y Z X B f Y 2 V k d W x h L D g z f S Z x d W 9 0 O y w m c X V v d D t T Z W N 0 a W 9 u M S 9 i Z W N f c G 9 z d H V s Y W N p b 2 5 l c 1 8 y M D I 0 M D U w O T E w M D Q v V G l w b y B j Y W 1 i a W F k b y 5 7 Y m V j X 3 J l c F 9 u b 2 1 i c m V z L D g 0 f S Z x d W 9 0 O y w m c X V v d D t T Z W N 0 a W 9 u M S 9 i Z W N f c G 9 z d H V s Y W N p b 2 5 l c 1 8 y M D I 0 M D U w O T E w M D Q v V G l w b y B j Y W 1 i a W F k b y 5 7 Y m V j X 3 J l c F 9 z Z X h v L D g 1 f S Z x d W 9 0 O y w m c X V v d D t T Z W N 0 a W 9 u M S 9 i Z W N f c G 9 z d H V s Y W N p b 2 5 l c 1 8 y M D I 0 M D U w O T E w M D Q v V G l w b y B j Y W 1 i a W F k b y 5 7 Y m V j X 3 J l c F 9 m Z W N o Y V 9 u Y W M s O D Z 9 J n F 1 b 3 Q 7 L C Z x d W 9 0 O 1 N l Y 3 R p b 2 4 x L 2 J l Y 1 9 w b 3 N 0 d W x h Y 2 l v b m V z X z I w M j Q w N T A 5 M T A w N C 9 U a X B v I G N h b W J p Y W R v L n t i Z W N f c m V w X 2 V k Y W Q s O D d 9 J n F 1 b 3 Q 7 L C Z x d W 9 0 O 1 N l Y 3 R p b 2 4 x L 2 J l Y 1 9 w b 3 N 0 d W x h Y 2 l v b m V z X z I w M j Q w N T A 5 M T A w N C 9 U a X B v I G N h b W J p Y W R v L n t i Z W N f c m V w X 2 N v c n J l b y w 4 O H 0 m c X V v d D s s J n F 1 b 3 Q 7 U 2 V j d G l v b j E v Y m V j X 3 B v c 3 R 1 b G F j a W 9 u Z X N f M j A y N D A 1 M D k x M D A 0 L 1 R p c G 8 g Y 2 F t Y m l h Z G 8 u e 2 J l Y 1 9 y Z X B f d G V s Z W Z v b m 8 s O D l 9 J n F 1 b 3 Q 7 L C Z x d W 9 0 O 1 N l Y 3 R p b 2 4 x L 2 J l Y 1 9 w b 3 N 0 d W x h Y 2 l v b m V z X z I w M j Q w N T A 5 M T A w N C 9 U a X B v I G N h b W J p Y W R v L n t i Z W N f c m V w X 2 N l b H V s Y X I s O T B 9 J n F 1 b 3 Q 7 L C Z x d W 9 0 O 1 N l Y 3 R p b 2 4 x L 2 J l Y 1 9 w b 3 N 0 d W x h Y 2 l v b m V z X z I w M j Q w N T A 5 M T A w N C 9 U a X B v I G N h b W J p Y W R v L n t i Z W N f c m V w X 3 B h a X M s O T F 9 J n F 1 b 3 Q 7 L C Z x d W 9 0 O 1 N l Y 3 R p b 2 4 x L 2 J l Y 1 9 w b 3 N 0 d W x h Y 2 l v b m V z X z I w M j Q w N T A 5 M T A w N C 9 U a X B v I G N h b W J p Y W R v L n t i Z W N f c m V w X 3 B y b 3 Z p b m N p Y S w 5 M n 0 m c X V v d D s s J n F 1 b 3 Q 7 U 2 V j d G l v b j E v Y m V j X 3 B v c 3 R 1 b G F j a W 9 u Z X N f M j A y N D A 1 M D k x M D A 0 L 1 R p c G 8 g Y 2 F t Y m l h Z G 8 u e 2 J l Y 1 9 y Z X B f Y 2 l 1 Z G F k L D k z f S Z x d W 9 0 O y w m c X V v d D t T Z W N 0 a W 9 u M S 9 i Z W N f c G 9 z d H V s Y W N p b 2 5 l c 1 8 y M D I 0 M D U w O T E w M D Q v V G l w b y B j Y W 1 i a W F k b y 5 7 Y m V j X 3 J l c F 9 w Y X J y b 3 F 1 a W E s O T R 9 J n F 1 b 3 Q 7 L C Z x d W 9 0 O 1 N l Y 3 R p b 2 4 x L 2 J l Y 1 9 w b 3 N 0 d W x h Y 2 l v b m V z X z I w M j Q w N T A 5 M T A w N C 9 U a X B v I G N h b W J p Y W R v L n t i Z W N f c m V w X 2 V z d G F k b 1 9 j a X Z p b C w 5 N X 0 m c X V v d D s s J n F 1 b 3 Q 7 U 2 V j d G l v b j E v Y m V j X 3 B v c 3 R 1 b G F j a W 9 u Z X N f M j A y N D A 1 M D k x M D A 0 L 1 R p c G 8 g Y 2 F t Y m l h Z G 8 u e 2 J l Y 1 9 y Z X B f Z G 9 t X 3 B h a X M s O T Z 9 J n F 1 b 3 Q 7 L C Z x d W 9 0 O 1 N l Y 3 R p b 2 4 x L 2 J l Y 1 9 w b 3 N 0 d W x h Y 2 l v b m V z X z I w M j Q w N T A 5 M T A w N C 9 U a X B v I G N h b W J p Y W R v L n t i Z W N f c m V w X 2 R v b V 9 w c m 9 2 a W 5 j a W E s O T d 9 J n F 1 b 3 Q 7 L C Z x d W 9 0 O 1 N l Y 3 R p b 2 4 x L 2 J l Y 1 9 w b 3 N 0 d W x h Y 2 l v b m V z X z I w M j Q w N T A 5 M T A w N C 9 U a X B v I G N h b W J p Y W R v L n t i Z W N f c m V w X 2 R v b V 9 j a X V k Y W Q s O T h 9 J n F 1 b 3 Q 7 L C Z x d W 9 0 O 1 N l Y 3 R p b 2 4 x L 2 J l Y 1 9 w b 3 N 0 d W x h Y 2 l v b m V z X z I w M j Q w N T A 5 M T A w N C 9 U a X B v I G N h b W J p Y W R v L n t i Z W N f c m V w X 2 R v b V 9 w Y X J y b 3 F 1 a W E s O T l 9 J n F 1 b 3 Q 7 L C Z x d W 9 0 O 1 N l Y 3 R p b 2 4 x L 2 J l Y 1 9 w b 3 N 0 d W x h Y 2 l v b m V z X z I w M j Q w N T A 5 M T A w N C 9 U a X B v I G N h b W J p Y W R v L n t i Z W N f c m V w X 2 R v b V 9 i Y X J y a W 8 s M T A w f S Z x d W 9 0 O y w m c X V v d D t T Z W N 0 a W 9 u M S 9 i Z W N f c G 9 z d H V s Y W N p b 2 5 l c 1 8 y M D I 0 M D U w O T E w M D Q v V G l w b y B j Y W 1 i a W F k b y 5 7 Y m V j X 3 J l c F 9 k b 2 1 f Z W R p Z m l j a W 8 s M T A x f S Z x d W 9 0 O y w m c X V v d D t T Z W N 0 a W 9 u M S 9 i Z W N f c G 9 z d H V s Y W N p b 2 5 l c 1 8 y M D I 0 M D U w O T E w M D Q v V G l w b y B j Y W 1 i a W F k b y 5 7 Y m V j X 3 J l c F 9 k b 2 1 f Y 2 9 u a n V u d G 8 s M T A y f S Z x d W 9 0 O y w m c X V v d D t T Z W N 0 a W 9 u M S 9 i Z W N f c G 9 z d H V s Y W N p b 2 5 l c 1 8 y M D I 0 M D U w O T E w M D Q v V G l w b y B j Y W 1 i a W F k b y 5 7 Y m V j X 3 J l c F 9 k b 2 1 f Y m x v c X V l L D E w M 3 0 m c X V v d D s s J n F 1 b 3 Q 7 U 2 V j d G l v b j E v Y m V j X 3 B v c 3 R 1 b G F j a W 9 u Z X N f M j A y N D A 1 M D k x M D A 0 L 1 R p c G 8 g Y 2 F t Y m l h Z G 8 u e 2 J l Y 1 9 y Z X B f Z G 9 t X 2 N h b G x l X 3 B y a S w x M D R 9 J n F 1 b 3 Q 7 L C Z x d W 9 0 O 1 N l Y 3 R p b 2 4 x L 2 J l Y 1 9 w b 3 N 0 d W x h Y 2 l v b m V z X z I w M j Q w N T A 5 M T A w N C 9 U a X B v I G N h b W J p Y W R v L n t i Z W N f c m V w X 2 R v b V 9 j Y W x s Z V 9 z Z W M s M T A 1 f S Z x d W 9 0 O y w m c X V v d D t T Z W N 0 a W 9 u M S 9 i Z W N f c G 9 z d H V s Y W N p b 2 5 l c 1 8 y M D I 0 M D U w O T E w M D Q v V G l w b y B j Y W 1 i a W F k b y 5 7 Y m V j X 3 J l c F 9 k b 2 1 f b n V t X 2 N h c 2 E s M T A 2 f S Z x d W 9 0 O y w m c X V v d D t T Z W N 0 a W 9 u M S 9 i Z W N f c G 9 z d H V s Y W N p b 2 5 l c 1 8 y M D I 0 M D U w O T E w M D Q v V G l w b y B j Y W 1 i a W F k b y 5 7 Y m V j X 3 V z d W F y a W 8 s M T A 3 f S Z x d W 9 0 O y w m c X V v d D t T Z W N 0 a W 9 u M S 9 i Z W N f c G 9 z d H V s Y W N p b 2 5 l c 1 8 y M D I 0 M D U w O T E w M D Q v V G l w b y B j Y W 1 i a W F k b y 5 7 Y m V j X 2 Z l Y 2 h h X 3 J l Z 2 l z d H J v L D E w O H 0 m c X V v d D s s J n F 1 b 3 Q 7 U 2 V j d G l v b j E v Y m V j X 3 B v c 3 R 1 b G F j a W 9 u Z X N f M j A y N D A 1 M D k x M D A 0 L 1 R p c G 8 g Y 2 F t Y m l h Z G 8 u e 2 J l Y 1 9 u b 3 R p Z m l j Y W N p b 2 4 s M T A 5 f S Z x d W 9 0 O y w m c X V v d D t T Z W N 0 a W 9 u M S 9 i Z W N f c G 9 z d H V s Y W N p b 2 5 l c 1 8 y M D I 0 M D U w O T E w M D Q v V G l w b y B j Y W 1 i a W F k b y 5 7 Y m V j X 2 Z l Y 2 h h X 2 V u d H J l d m l z d G E s M T E w f S Z x d W 9 0 O y w m c X V v d D t T Z W N 0 a W 9 u M S 9 i Z W N f c G 9 z d H V s Y W N p b 2 5 l c 1 8 y M D I 0 M D U w O T E w M D Q v V G l w b y B j Y W 1 i a W F k b y 5 7 Y m V j X 2 V z d G F k b z I s M T E x f S Z x d W 9 0 O y w m c X V v d D t T Z W N 0 a W 9 u M S 9 i Z W N f c G 9 z d H V s Y W N p b 2 5 l c 1 8 y M D I 0 M D U w O T E w M D Q v V G l w b y B j Y W 1 i a W F k b y 5 7 Y m V j X 2 5 v d G l m a W N h Y 2 l v b l 9 h Z G p 1 Z G l j Y W R v L D E x M n 0 m c X V v d D s s J n F 1 b 3 Q 7 U 2 V j d G l v b j E v Y m V j X 3 B v c 3 R 1 b G F j a W 9 u Z X N f M j A y N D A 1 M D k x M D A 0 L 1 R p c G 8 g Y 2 F t Y m l h Z G 8 u e 2 J l Y 1 9 m Z W N o Y V 9 h Z G p 1 Z G l j Y W R v L D E x M 3 0 m c X V v d D s s J n F 1 b 3 Q 7 U 2 V j d G l v b j E v Y m V j X 3 B v c 3 R 1 b G F j a W 9 u Z X N f M j A y N D A 1 M D k x M D A 0 L 1 R p c G 8 g Y 2 F t Y m l h Z G 8 u e 2 J l Y 1 9 m Z W N o Y V 9 j b 2 5 z d W x 0 Y S w x M T R 9 J n F 1 b 3 Q 7 L C Z x d W 9 0 O 1 N l Y 3 R p b 2 4 x L 2 J l Y 1 9 w b 3 N 0 d W x h Y 2 l v b m V z X z I w M j Q w N T A 5 M T A w N C 9 U a X B v I G N h b W J p Y W R v L n t i Z W N f b m 9 0 a W Z p Y 2 F j a W 9 u X 2 1 v b m l 0 b 3 J l b y w x M T V 9 J n F 1 b 3 Q 7 L C Z x d W 9 0 O 1 N l Y 3 R p b 2 4 x L 2 J l Y 1 9 w b 3 N 0 d W x h Y 2 l v b m V z X z I w M j Q w N T A 5 M T A w N C 9 U a X B v I G N h b W J p Y W R v L n t i Z W N f Z m V j a G F f b W 9 u a X R v c m V v L D E x N n 0 m c X V v d D s s J n F 1 b 3 Q 7 U 2 V j d G l v b j E v Y m V j X 3 B v c 3 R 1 b G F j a W 9 u Z X N f M j A y N D A 1 M D k x M D A 0 L 1 R p c G 8 g Y 2 F t Y m l h Z G 8 u e 2 J l Y 1 9 j d W 1 w b G l t a W V u d G 8 s M T E 3 f S Z x d W 9 0 O y w m c X V v d D t T Z W N 0 a W 9 u M S 9 i Z W N f c G 9 z d H V s Y W N p b 2 5 l c 1 8 y M D I 0 M D U w O T E w M D Q v V G l w b y B j Y W 1 i a W F k b y 5 7 Y m V j X 2 Z l Y 2 h h X 2 N 1 b X B s a W 1 p Z W 5 0 b 1 9 h b n Q s M T E 4 f S Z x d W 9 0 O y w m c X V v d D t T Z W N 0 a W 9 u M S 9 i Z W N f c G 9 z d H V s Y W N p b 2 5 l c 1 8 y M D I 0 M D U w O T E w M D Q v V G l w b y B j Y W 1 i a W F k b y 5 7 Y m V j X 3 B l c m l v Z G 8 s M T E 5 f S Z x d W 9 0 O y w m c X V v d D t T Z W N 0 a W 9 u M S 9 i Z W N f c G 9 z d H V s Y W N p b 2 5 l c 1 8 y M D I 0 M D U w O T E w M D Q v V G l w b y B j Y W 1 i a W F k b y 5 7 Y m V j X 2 5 1 b V 9 m b 3 J t d W x h c m l v L D E y M H 0 m c X V v d D s s J n F 1 b 3 Q 7 U 2 V j d G l v b j E v Y m V j X 3 B v c 3 R 1 b G F j a W 9 u Z X N f M j A y N D A 1 M D k x M D A 0 L 1 R p c G 8 g Y 2 F t Y m l h Z G 8 u e 2 J l Y 1 9 t b 2 R h b G l k Y W Q s M T I x f S Z x d W 9 0 O y w m c X V v d D t T Z W N 0 a W 9 u M S 9 i Z W N f c G 9 z d H V s Y W N p b 2 5 l c 1 8 y M D I 0 M D U w O T E w M D Q v V G l w b y B j Y W 1 i a W F k b y 5 7 Y m V j X 2 l u c 3 R f d W x 0 a W 1 v X 2 F u a W 8 s M T I y f S Z x d W 9 0 O y w m c X V v d D t T Z W N 0 a W 9 u M S 9 i Z W N f c G 9 z d H V s Y W N p b 2 5 l c 1 8 y M D I 0 M D U w O T E w M D Q v V G l w b y B j Y W 1 i a W F k b y 5 7 Y m V j X 2 l u c 3 R f Y W 5 p b 1 9 w c m 9 t Z W R p b y w x M j N 9 J n F 1 b 3 Q 7 L C Z x d W 9 0 O 1 N l Y 3 R p b 2 4 x L 2 J l Y 1 9 w b 3 N 0 d W x h Y 2 l v b m V z X z I w M j Q w N T A 5 M T A w N C 9 U a X B v I G N h b W J p Y W R v L n t i Z W N f d G l w b 1 9 p b n N 0 X 3 N 1 c C w x M j R 9 J n F 1 b 3 Q 7 L C Z x d W 9 0 O 1 N l Y 3 R p b 2 4 x L 2 J l Y 1 9 w b 3 N 0 d W x h Y 2 l v b m V z X z I w M j Q w N T A 5 M T A w N C 9 U a X B v I G N h b W J p Y W R v L n t i Z W N f Y m V u Z W Z p Y 2 l h c m l v X 2 Z h b W l s a W F y L D E y N X 0 m c X V v d D s s J n F 1 b 3 Q 7 U 2 V j d G l v b j E v Y m V j X 3 B v c 3 R 1 b G F j a W 9 u Z X N f M j A y N D A 1 M D k x M D A 0 L 1 R p c G 8 g Y 2 F t Y m l h Z G 8 u e 2 J l Y 1 9 v Y n N l c n Z h Y 2 l v b i w x M j Z 9 J n F 1 b 3 Q 7 L C Z x d W 9 0 O 1 N l Y 3 R p b 2 4 x L 2 J l Y 1 9 w b 3 N 0 d W x h Y 2 l v b m V z X z I w M j Q w N T A 5 M T A w N C 9 U a X B v I G N h b W J p Y W R v L n t i Z W N f b 2 J z Z X J 2 Y W N p b 2 5 f Z G V 0 Y W x s Z S w x M j d 9 J n F 1 b 3 Q 7 L C Z x d W 9 0 O 1 N l Y 3 R p b 2 4 x L 2 J l Y 1 9 w b 3 N 0 d W x h Y 2 l v b m V z X z I w M j Q w N T A 5 M T A w N C 9 U a X B v I G N h b W J p Y W R v L n t i Z W N f Z W 5 0 c m V 2 a X N 0 Y S w x M j h 9 J n F 1 b 3 Q 7 L C Z x d W 9 0 O 1 N l Y 3 R p b 2 4 x L 2 J l Y 1 9 w b 3 N 0 d W x h Y 2 l v b m V z X z I w M j Q w N T A 5 M T A w N C 9 U a X B v I G N h b W J p Y W R v L n t i Z W N f Z m V j a G F f Y 3 V t c G x p b W l l b n R v L D E y O X 0 m c X V v d D s s J n F 1 b 3 Q 7 U 2 V j d G l v b j E v Y m V j X 3 B v c 3 R 1 b G F j a W 9 u Z X N f M j A y N D A 1 M D k x M D A 0 L 1 R p c G 8 g Y 2 F t Y m l h Z G 8 u e 2 J l Y 1 9 m Z W N o Y V 9 j b 2 5 z d W x 0 Y V 9 l b n R y Z X Z p c 3 R h L D E z M H 0 m c X V v d D t d L C Z x d W 9 0 O 1 J l b G F 0 a W 9 u c 2 h p c E l u Z m 8 m c X V v d D s 6 W 1 1 9 I i A v P j w v U 3 R h Y m x l R W 5 0 c m l l c z 4 8 L 0 l 0 Z W 0 + P E l 0 Z W 0 + P E l 0 Z W 1 M b 2 N h d G l v b j 4 8 S X R l b V R 5 c G U + R m 9 y b X V s Y T w v S X R l b V R 5 c G U + P E l 0 Z W 1 Q Y X R o P l N l Y 3 R p b 2 4 x L 2 J l Y 1 9 w b 3 N 0 d W x h Y 2 l v b m V z X z I w M j Q w N T A 5 M T A w N C 9 P c m l n Z W 4 8 L 0 l 0 Z W 1 Q Y X R o P j w v S X R l b U x v Y 2 F 0 a W 9 u P j x T d G F i b G V F b n R y a W V z I C 8 + P C 9 J d G V t P j x J d G V t P j x J d G V t T G 9 j Y X R p b 2 4 + P E l 0 Z W 1 U e X B l P k Z v c m 1 1 b G E 8 L 0 l 0 Z W 1 U e X B l P j x J d G V t U G F 0 a D 5 T Z W N 0 a W 9 u M S 9 i Z W N f c G 9 z d H V s Y W N p b 2 5 l c 1 8 y M D I 0 M D U w O T E w M D Q v R W 5 j Y W J l e m F k b 3 M l M j B w c m 9 t b 3 Z p Z G 9 z P C 9 J d G V t U G F 0 a D 4 8 L 0 l 0 Z W 1 M b 2 N h d G l v b j 4 8 U 3 R h Y m x l R W 5 0 c m l l c y A v P j w v S X R l b T 4 8 S X R l b T 4 8 S X R l b U x v Y 2 F 0 a W 9 u P j x J d G V t V H l w Z T 5 G b 3 J t d W x h P C 9 J d G V t V H l w Z T 4 8 S X R l b V B h d G g + U 2 V j d G l v b j E v Y m V j X 3 B v c 3 R 1 b G F j a W 9 u Z X N f M j A y N D A 1 M D k x M D A 0 L 1 R p c G 8 l M j B j Y W 1 i a W F k b z w v S X R l b V B h d G g + P C 9 J d G V t T G 9 j Y X R p b 2 4 + P F N 0 Y W J s Z U V u d H J p Z X M g L z 4 8 L 0 l 0 Z W 0 + P C 9 J d G V t c z 4 8 L 0 x v Y 2 F s U G F j a 2 F n Z U 1 l d G F k Y X R h R m l s Z T 4 W A A A A U E s F B g A A A A A A A A A A A A A A A A A A A A A A A C Y B A A A B A A A A 0 I y d 3 w E V 0 R G M e g D A T 8 K X 6 w E A A A A + P r W J j H I g R q W 3 7 a y K 1 a N k A A A A A A I A A A A A A B B m A A A A A Q A A I A A A A L w 2 q v d 3 2 B 8 q V u F 2 h X O k K G R E v 4 y U r J G i d g w 3 g I J b J I e Y A A A A A A 6 A A A A A A g A A I A A A A L e V k Q C e g g M N x b d c q s H 8 a o Q H i k q w 7 n i 5 5 M d V m i 2 J d 5 c 4 U A A A A I E g 2 V 7 y X e I s K K k O c q D f S L 0 w W e B 8 Z 7 Z U I c Z l k A q X b P 1 3 / m t T W t T G m b k d J j J 8 L 5 b n I i j q j Q 2 6 J e n C 3 O m X t E 5 X u k o s D x Y g F u + Y + 6 n 0 W 5 0 C B C X j Q A A A A E r 5 / c D 8 5 Z 8 j J C D B O i F a W d 6 l Y K m Q n P w w H r 0 C D h e U 7 f M j J U r F 4 F P u y 4 m O J + a B f U I 6 Q 2 Q U N g K i 4 B 8 6 T / b 9 P S b V x E M = < / D a t a M a s h u p > 
</file>

<file path=customXml/itemProps1.xml><?xml version="1.0" encoding="utf-8"?>
<ds:datastoreItem xmlns:ds="http://schemas.openxmlformats.org/officeDocument/2006/customXml" ds:itemID="{442DDC44-5585-4E5B-9964-87BF50C41C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Usuario</cp:lastModifiedBy>
  <cp:lastPrinted>2025-06-11T21:04:07Z</cp:lastPrinted>
  <dcterms:created xsi:type="dcterms:W3CDTF">2022-09-26T19:43:00Z</dcterms:created>
  <dcterms:modified xsi:type="dcterms:W3CDTF">2025-06-13T20:27:56Z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139E6B13E6324ACC8ED491EC44BDB277</vt:lpwstr>
  </property>
  <property fmtid="{D5CDD505-2E9C-101B-9397-08002B2CF9AE}" pid="3" name="KSOProductBuildVer">
    <vt:lpwstr>1033-11.2.0.11486</vt:lpwstr>
  </property>
</Properties>
</file>